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0" yWindow="30" windowWidth="23580" windowHeight="10035"/>
  </bookViews>
  <sheets>
    <sheet name="програм 13" sheetId="4" r:id="rId1"/>
    <sheet name="ПА 1" sheetId="5" r:id="rId2"/>
    <sheet name="ПА 2" sheetId="15" r:id="rId3"/>
    <sheet name="ПА 2-1" sheetId="24" r:id="rId4"/>
    <sheet name="ПА 3" sheetId="16" r:id="rId5"/>
    <sheet name="ПА 4" sheetId="17" r:id="rId6"/>
    <sheet name="ПА 5" sheetId="18" r:id="rId7"/>
    <sheet name="ПА 6" sheetId="19" r:id="rId8"/>
    <sheet name="ПЈ 1 " sheetId="10" r:id="rId9"/>
    <sheet name="Sheet1 (2)" sheetId="13" state="hidden" r:id="rId10"/>
    <sheet name="Sheet4" sheetId="14" state="hidden" r:id="rId11"/>
    <sheet name="Sheet8" sheetId="8" state="hidden" r:id="rId12"/>
    <sheet name="ПЈ 2" sheetId="21" r:id="rId13"/>
    <sheet name="Sheet1" sheetId="20" r:id="rId14"/>
  </sheets>
  <definedNames>
    <definedName name="_xlnm._FilterDatabase" localSheetId="9" hidden="1">'Sheet1 (2)'!$C$1:$C$146</definedName>
  </definedNames>
  <calcPr calcId="124519"/>
</workbook>
</file>

<file path=xl/calcChain.xml><?xml version="1.0" encoding="utf-8"?>
<calcChain xmlns="http://schemas.openxmlformats.org/spreadsheetml/2006/main">
  <c r="Q4" i="24"/>
  <c r="A4"/>
  <c r="E2"/>
  <c r="C2"/>
  <c r="Q4" i="21"/>
  <c r="A4"/>
  <c r="E2"/>
  <c r="C2"/>
  <c r="Q4" i="10"/>
  <c r="Q4" i="19"/>
  <c r="Q4" i="18"/>
  <c r="Q4" i="17"/>
  <c r="Q4" i="16"/>
  <c r="Q4" i="15"/>
  <c r="Q4" i="5"/>
  <c r="P3" i="4"/>
  <c r="A4" i="19"/>
  <c r="E2"/>
  <c r="C2"/>
  <c r="C2" i="10"/>
  <c r="C2" i="18"/>
  <c r="C2" i="17"/>
  <c r="C2" i="16"/>
  <c r="C2" i="15"/>
  <c r="C2" i="5"/>
  <c r="C2" i="4"/>
  <c r="D2" i="24"/>
  <c r="E2" i="10"/>
  <c r="E2" i="18"/>
  <c r="E2" i="17"/>
  <c r="E2" i="16"/>
  <c r="E2" i="15"/>
  <c r="E2" i="5"/>
  <c r="A4" i="18"/>
  <c r="A4" i="17"/>
  <c r="A4" i="16"/>
  <c r="A4" i="15"/>
  <c r="M6" i="8"/>
  <c r="A4" i="10"/>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 r="D2" i="10"/>
  <c r="D2" i="18"/>
  <c r="D2" i="15"/>
  <c r="D2" i="5"/>
  <c r="D2" i="19"/>
  <c r="D2" i="21"/>
  <c r="D2" i="17"/>
  <c r="D2" i="16"/>
</calcChain>
</file>

<file path=xl/sharedStrings.xml><?xml version="1.0" encoding="utf-8"?>
<sst xmlns="http://schemas.openxmlformats.org/spreadsheetml/2006/main" count="899" uniqueCount="364">
  <si>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</si>
  <si>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</si>
  <si>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</si>
  <si>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</si>
  <si>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</si>
  <si>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</si>
  <si>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</si>
  <si>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</si>
  <si>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</si>
  <si>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</si>
  <si>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</si>
  <si>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</si>
  <si>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</si>
  <si>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</si>
  <si>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</si>
  <si>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</si>
  <si>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</si>
  <si>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</si>
  <si>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</si>
  <si>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</si>
  <si>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</si>
  <si>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</si>
  <si>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</si>
  <si>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</si>
  <si>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</si>
  <si>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</si>
  <si>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</si>
  <si>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</si>
  <si>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</si>
  <si>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</si>
  <si>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</si>
  <si>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</si>
  <si>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</si>
  <si>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</si>
  <si>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</si>
  <si>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</si>
  <si>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</si>
  <si>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</si>
  <si>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</si>
  <si>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</si>
  <si>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</si>
  <si>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</si>
  <si>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</si>
  <si>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</si>
  <si>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</si>
  <si>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</si>
  <si>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</si>
  <si>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</si>
  <si>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</si>
  <si>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</si>
  <si>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</si>
  <si>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</si>
  <si>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</si>
  <si>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</si>
  <si>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</si>
  <si>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</si>
  <si>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</si>
  <si>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</si>
  <si>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</si>
  <si>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</si>
  <si>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</si>
  <si>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</si>
  <si>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</si>
  <si>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</si>
  <si>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</si>
  <si>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</si>
  <si>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</si>
  <si>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</si>
  <si>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</si>
  <si>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</si>
  <si>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</si>
  <si>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</si>
  <si>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</si>
  <si>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</si>
  <si>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</si>
  <si>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</si>
  <si>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</si>
  <si>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</si>
  <si>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</si>
  <si>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</si>
  <si>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</si>
  <si>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</si>
  <si>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</si>
  <si>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</si>
  <si>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</si>
  <si>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</si>
  <si>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</si>
  <si>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</si>
  <si>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</si>
  <si>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</si>
  <si>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</si>
  <si>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</si>
  <si>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</si>
  <si>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</si>
  <si>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</si>
  <si>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</si>
  <si>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</si>
  <si>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</si>
  <si>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</si>
  <si>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</si>
  <si>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</si>
  <si>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</si>
  <si>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</si>
  <si>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</si>
  <si>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</si>
  <si>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</si>
  <si>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</si>
  <si>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</si>
  <si>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</si>
  <si>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</si>
  <si>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</si>
  <si>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</si>
  <si>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</si>
  <si>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</si>
  <si>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</si>
  <si>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</si>
  <si>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</si>
  <si>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</si>
  <si>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</si>
  <si>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</si>
  <si>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</si>
  <si>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</si>
  <si>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</si>
  <si>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</si>
  <si>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</si>
  <si>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</si>
  <si>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</si>
  <si>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</si>
  <si>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</si>
  <si>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</si>
  <si>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</si>
  <si>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</si>
  <si>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</si>
  <si>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</si>
  <si>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</si>
  <si>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</si>
  <si>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</si>
  <si>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</si>
  <si>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</si>
  <si>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</si>
  <si>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</si>
  <si>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</si>
  <si>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</si>
  <si>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</si>
  <si>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</si>
  <si>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</si>
  <si>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</si>
  <si>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</si>
  <si>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</si>
  <si>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</si>
  <si>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</si>
  <si>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</si>
  <si>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</si>
  <si>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</si>
  <si>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</si>
  <si>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</si>
  <si>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</si>
  <si>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</si>
  <si>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</si>
  <si>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</si>
  <si>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</si>
  <si>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</si>
  <si>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</si>
  <si>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</si>
  <si>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</si>
  <si>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</si>
  <si>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</si>
  <si>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</si>
  <si>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</si>
  <si>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</si>
  <si>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</si>
  <si>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</si>
  <si>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</si>
  <si>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</si>
  <si>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</si>
  <si>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</si>
  <si>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</si>
  <si>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</si>
  <si>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</si>
  <si>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</si>
  <si>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</si>
  <si>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</si>
  <si>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</si>
  <si>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</si>
  <si>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</si>
  <si>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</si>
  <si>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</si>
  <si>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</si>
  <si>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</si>
  <si>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</si>
  <si>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</si>
  <si>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</si>
  <si>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</si>
  <si>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</si>
  <si>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</si>
  <si>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</si>
  <si>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</si>
  <si>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</si>
  <si>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</si>
  <si>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</si>
  <si>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</si>
  <si>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</si>
  <si>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</si>
  <si>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</si>
  <si>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</si>
  <si>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</si>
  <si>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</si>
  <si>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</si>
  <si>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</si>
  <si>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</si>
  <si>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</si>
  <si>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</si>
  <si>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</si>
  <si>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</si>
  <si>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</si>
  <si>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</si>
  <si>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</si>
  <si>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</si>
  <si>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</si>
  <si>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</si>
  <si>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</si>
  <si>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</si>
  <si>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</si>
  <si>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</si>
  <si>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</si>
  <si>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</si>
  <si>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</si>
  <si>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</si>
  <si>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</si>
  <si>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</si>
  <si>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</si>
  <si>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</si>
  <si>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</si>
  <si>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</si>
  <si>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</si>
  <si>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</si>
  <si>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</si>
  <si>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</si>
  <si>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</si>
  <si>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</si>
  <si>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</si>
  <si>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</si>
  <si>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</si>
  <si>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</si>
  <si>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</si>
  <si>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</si>
  <si>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</si>
  <si>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</si>
  <si>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</si>
  <si>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</si>
  <si>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</si>
  <si>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</si>
  <si>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</si>
  <si>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</si>
  <si>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</si>
  <si>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</si>
  <si>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</si>
  <si>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</si>
  <si>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</si>
  <si>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</si>
  <si>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</si>
  <si>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</si>
  <si>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</si>
  <si>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</si>
  <si>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</si>
  <si>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</si>
  <si>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</si>
  <si>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</si>
  <si>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</si>
  <si>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</si>
  <si>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</si>
  <si>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</si>
  <si>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</si>
  <si>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</si>
  <si>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</si>
  <si>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</si>
  <si>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</si>
  <si>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</si>
  <si>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</si>
  <si>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</si>
  <si>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</si>
  <si>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</si>
  <si>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</si>
  <si>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</si>
  <si>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</si>
  <si>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 xml:space="preserve"> Број реализованих програма на 1000 становника који доприносе остваривању општег интереса у култури</t>
  </si>
  <si>
    <t>број</t>
  </si>
  <si>
    <t>укупно 76, а 4,5 догађаја на 1000 становника</t>
  </si>
  <si>
    <t>Није било одступања</t>
  </si>
  <si>
    <t>Иван Исаиловић, Председник општине Крупањ</t>
  </si>
  <si>
    <t>Драгослава Остојић, директор Дома културе</t>
  </si>
  <si>
    <t xml:space="preserve"> Подстицање развоја културе кроз  јачање капацитета установа културе</t>
  </si>
  <si>
    <t xml:space="preserve">Проценат учешћа трошкова зарада  у буџету  установа културе </t>
  </si>
  <si>
    <t>%</t>
  </si>
  <si>
    <t>53,41</t>
  </si>
  <si>
    <t>54,06</t>
  </si>
  <si>
    <t>Рад фолклорне, драмске и рецитаторске секције Библиотеке, промоција књига, трибине и културно уметнички програми.                                                                                                                                                                                                     Сврха: Очување, унапређење и представљање локалног културног наслеђа, добара и баштине.                                           Основ: Закон о култури ( "Службени гласник РС " бр.72/09; Правилнико улагањима у области културе која се признају као расходи („Службени гласник РС”, број 9/02);Закон о лукалној самуправи ("Службени гласник РС " бр.129/07,83/14;Одлука о оснивању Библиотека " Политика " бр.630-4/95-01. У 2017. години реализоване су активности у три секције Библиотеке, и то: фолклорна секција је забележила тринаест наступа на такмичењима и манифестацијама, драмска сеција је успешно поставила дечију позоришну представу и имала је два јавна извођења. Чланови рецитаторске секције у склопу општинског и окружног такмичења у рецитовању, као и наградног песничког конкурса Десанкине искрице и учешћа на манифестацијама забележили су 18 јавних наступа. Реализација активности секција Библиотеке Политика је у 2017 години увећана у односу на циљану вредност за три јединице.</t>
  </si>
  <si>
    <t>Подизање квалитета и квантитета културних дешавања као мотивација за подизање свести младима о култури</t>
  </si>
  <si>
    <t xml:space="preserve"> Број секција организованих у Дому/број гостовања еминентних трупа и појединаца</t>
  </si>
  <si>
    <t>Годишњи извештај о раду Дома културе</t>
  </si>
  <si>
    <t>3/27</t>
  </si>
  <si>
    <t>4/30</t>
  </si>
  <si>
    <t>3/33</t>
  </si>
  <si>
    <t xml:space="preserve">Четврта секција, ликовна радионица младих није организована због неодобравања пројекта од стране донатора. Остварена вредност активности секција увећана је за 3 јединице од циљне вредности због већег интересовања за секције на учешћу у другим програмима. </t>
  </si>
  <si>
    <t xml:space="preserve">Набавка књига у књижни фонд Библиотеке   </t>
  </si>
  <si>
    <t>Како је једна од надлежности установе Библиотека,,Политика" библиотечко-инфорамтивна делатност које Библиотека „Политика“ реализује су: набавка, обрада, чување и коришћење књига и друге библиотечке грађе; пријем и чување обавезног примерка штампе, публикација и уметничких дела;  употпуњавање фонда библиотечком грађом и развој јединственог библиотекарског система на јединственој технологији у Републици; заштита библиотечке грађе; издавачка делатност; рад са читаоцима и прикупљање, обрада и чување завичајне грађе, сваке године је потребно обогаћивати књижни фонд библиотеке набавком књига. Циљ је да се повећа и број чланова-читалаца у библиотеци.                                                                                                                                                                                                                              Сврха: Очување, унапређење и представљање локалног културног наслеђа, добара и баштине.                                           Основ: Закон о култури ( "Службени гласник РС " бр.72/09; Правилнико улагањима у области културе која се признају као расходи („Службени гласник РС”, број 9/02);Закон о лукалној самуправи ("Службени гласник РС " бр.129/07,83/14;Одлука о оснивању Библиотека " Политика " бр.630-4/95-01.У циљу Повећања књижног фонда - унапређења ефикасности установа културе, као показатељ учинка узет је број књига. У 2017. години књижни фонд је увећан за 766 наслова што представља повећање од 353 наслова од исказане циљне вредности. Обзиром да је највећи број књига набављен у другој половини године на Сајму књига у Београду и откупом од Министарства културе, увећан је броја књига од пројектоване вредности до краја године. Као други показатељ је број чланова библиотеке који у 2017. години увећан за 14 нових чланова, што  представља приближну вредност у односу на циљану.</t>
  </si>
  <si>
    <t xml:space="preserve">Повећање књижног фонда - унапређење ефикасности установа културе </t>
  </si>
  <si>
    <t>Број књига</t>
  </si>
  <si>
    <t>Пописне листе на крају године</t>
  </si>
  <si>
    <t>број књига</t>
  </si>
  <si>
    <t>Нема одступања</t>
  </si>
  <si>
    <t>Број чланова библиотеке</t>
  </si>
  <si>
    <t>Евиденција библиотеке о уписаним члановима</t>
  </si>
  <si>
    <t>Остварена вредност у односу на циљану је приближна.</t>
  </si>
  <si>
    <t>Милорад Симић, начелник општинске управе</t>
  </si>
  <si>
    <t xml:space="preserve">У буџету општине Крупањ планирају се  средства за дотације невладиним организацијама у одређеном износу (од 2.039.679,00 динара за 2017.годину). Од ових средстава расподељују се средства за пројекте удружењима грађанаим из више области (Дотације општим удружењима грађана, Дотације удружењима за промоцију привреде, Дотације хуманитарним удружењима, Дотације удружењима за промоцију туризма, Дотације удружењима за заштиту животиња и заштиту животне средине, Дотације удружењима за промоцију културе) . Сем % опредељених средстава Општинско веће утврђује и критеријуме и друге услове доделе средстава по одабраним областима.   Средства се додељују на основу спроведеног јавног конкурса и закључених уговора о реализовању одређених програма. Јавни конкурс расписује и спроводи Комисија именована од стране начелника, а по претходно донетом  ПРАВИЛНИКУ О НАЧИНУ И КРИТЕРИЈУМИМА ЗА ИЗБОР ПРОГРАМА ОД ЈАВНОГ ИНТЕРЕСА КОЈЕ РЕАЛИЗУЈУ УДРУЖЕЊА ГРАЂАНА И ФИНАНСИРАЈУ СЕ ИЗ БУЏЕТА OПШТИНЕ КРУПАЊ  И ЗА СПРОВОЂЕЊЕ ЈАВНОГ КОНКУРСА ЗА ИЗБОР ПРОГРАМА УДРУЖЕЊА КОЈИ СЕ ФИНАНСИРАЈУ ИЗ БУЏЕТА ОПШТИНЕ КРУПАЊ за сваку годину којег усваја Општинско веће. Одобрена средства су наменска и могу се користити искључиво за реализацију конкретног програма у складу са уговором и подлежу контроли. Удружења су дужна да надлежно органу поднесу извештај о релаизацији програма.                                                                                                                                                                      Након што је формирана Комиисија за расподелу средстава  удружењима грађана кроз финансирање/суфинансирање пројеката у више области, одржаване су седнице на којима се радило на утврђивању текста конкурса, критеријума и другог.  К онкурс за доделу буџетских средстава општине Крупањ за финансирање/суфинансирање програма /пројеката удружења грађана у областима од јавног интереса  за 2017.годину је расписан 24.03.2017. године и трајао је до 10.04.2017.године. Ранг листа предлога пројеката удружења грађана за финансирање од стране општине Крупањ донета је 21.04.2017.године од стране комисије. Општинско веће је 12.05.2017год. донело Одлуку о финансирању/суфинансирању програма и пројеката удружења грађана у 2017.години, а уговори су се потписивали током маја месецу.  Након свега спроведеног  реализација ових средстава и повлачење од стране Удружења је кренула у другој половини године.                                                                                                                                      У области удружења за промоцију културе за два удружења грађана су одобрена средства за финансирање пројеката ( Удружење грађана "Рађевска нит" Крупањ и Удружење " Црквени хор Света Три Јерарха"  Крупањ  ) у укупном износу од 203.800,00 динара која су реализовали.       </t>
  </si>
  <si>
    <t>Подстицање развоја разноврсних културних услуга и садржаја у заједници и укључивање што већег броја различитих актера у бављење културом</t>
  </si>
  <si>
    <t>Број удружења/ организација које добијају средства из буџета ЛС по јавном конкурсу</t>
  </si>
  <si>
    <t>Одлука о буџету општине Крупањ за 2016.и 2017.</t>
  </si>
  <si>
    <t>2</t>
  </si>
  <si>
    <t>3</t>
  </si>
  <si>
    <t>У области културе на конкурс су се јавила само 2 Удружења грађана која су и добила средства.</t>
  </si>
  <si>
    <t>Општина Крупањ има богато културно-историјско наслеђе са многобројним културно-историјским споменицима. Наслеђе представља значајну атракцију која привлачи посетиоце и туристе, али и обавезу адекватног газдовања, одржавања и обнављања истог. О томе се стара Општина Крупањ, Библиотека ,,Политика", Туристичка организација општине Крупањ. Власништво над културно-историјским споменицима има Општина Крупањ.
Ради очувања појединих комплекса култ-историског наслеђа израђује се пројектно-техничка документација. Када се стекну услови, добију дозволе и сагласности, у наредном периоду уврстиће се за реализацију неки од њих. Израђује се пројектна документација за спомен комплекс Столице и део комплекса у Белој Цркви. Покушавају се изнаћи и додатна средства за суфинансирање преко конкурса. Културно-историјско наслеђе се представља и промовише кроз програме и материјале Туристичке организације Крупња и Библиотеке ,,Политика".                                                                             Библиотека ,,Политика,, као некадашња надлежна институција за одржавање културно историјских споменика у 2017. години није се могла бавити посебним одржавањем ових споменика јер није за то имало ни средстава, нити је то више у надлежности ове установе. Одлука о поверавању надлежности одржавања ових споменика културе није донета и пренета на Библиотеку ,,Политика".</t>
  </si>
  <si>
    <t>Очувања и заштита културног наслеђа</t>
  </si>
  <si>
    <t>Број пројеката за очување и заштиту културног наслеђа у надлежности ЈЛС са комплетном пројектно-техничком документацијом за рехабилитацију</t>
  </si>
  <si>
    <t>Годишњи извештај о раду Општинске управе</t>
  </si>
  <si>
    <t>број пројеката</t>
  </si>
  <si>
    <t>единице локалне самоуправе су у обавези да обезбећују информисање грађана о њеном раду,раду скупштине и сл.Услуге информисања се уговарају сваке године након спроведеног поступка јавне набавке и том приликом се уговарају услуге емитовања на ТВ каналу, путем радиjа, у штампаним медијима, електронским медијима. Овом активношћу финасирају се услуге информисања о активностима и раду локалне самоуправе и органа општине.  За прибављање услуга информисања према Закону Уговори се могу склопити са субјектима који се према Закону о јавном информисању и медијима, сматрају медијима. На овој програмској активности треба планирати трошкове за објаве у медијима, тј.радиу, телевизији, штампаним медијима-новинама, као и за сајт (домен, евентуално редизајнирање и др.) За општински сајт ажурирање се обавља од стране запослених у општинској управи. На званичном сајту општине Крупањ налази се и Информатор о раду органа општине Крупањ  и објављују се друге информације и документа. Редовно се достављају информације од јавног значаја на Захтев грађана и других субјеката. Законом о јавном информисању и медијима („Сл. гласник РС“, бр.83/14,58/15 и 12/16-аутентично тумачење), посебно члановима 17. до 28. и Правилником о суфинансирању пројеката за  остваривање јавног интереса  у области јавног информисања („Сл. лист Општине Крупањ" бр.19/2008 ), који детаљно уређује законска решења, прописано је да локалне самоуправе буџетом одређују укупан годишњи износ средстава намењених за суфинансирање пројеката којима се остварује јавни интерес у области јавног информисања.  Општина Крупањ определила је износ од 1.350.000,00 хиљада динара за суфинансирање пројеката у области јавног информисања, а у августу 2017. објављен је  јавни конкурс и спроведен је поступак доделе средстава, а по поступку који је дефинисан у Правилнику о суфинансирању пројеката за  остваривање јавног интереса  у области јавног информисања .                                                                                            У 2017.години број објављених саопштења износио је  303 саопштења, а за  целу годину планирано укупно 200, што указује на чињеницу да је прекорачен број планираних објава.  Редовно се ажурира Информатор о раду органа општине Крупањ и објављују се друге информације и документа. Конкурс за  медијско суфинансирање пројеката  реализован је у другој половини године. Било је 10 конкурсних пријава(пројеката), а одобрено је 7, што такође надмашује планирану вредност у 2017.години. Такође, треба напоменути да против Општине Крупањ није   покренут ни један судски поступак у вези са Конкурсом за суфинансирање проjеката производње медијских садржаја из области jавног информисања у 2017. години.
Редовно се достављају информације од јавног значаја на захтев заштитиника грађана и других субјеката и странака, а у 2017.години било је 34 захтева.  Вршене су редовне услуге инфoрмисања за потребе општине Крупањ по већ раније закљученим уговорима(Радио,КТВ,Лозничке новости).</t>
  </si>
  <si>
    <t>Унапређење јавног информисања од локалног значаја</t>
  </si>
  <si>
    <t xml:space="preserve"> Број саопштења за медије</t>
  </si>
  <si>
    <t>број саопштења</t>
  </si>
  <si>
    <t>Прекорачен је број објава које су планиране за 2017.годину, зато што је планирани број саопштења износио 200, а заправо је до краја 2017.године било 303 саопштења.</t>
  </si>
  <si>
    <t xml:space="preserve">  Годишњи извештај о раду Општинске управе</t>
  </si>
  <si>
    <t>Број програмских садржаја подржаних на конкурсима јавног информисања</t>
  </si>
  <si>
    <t>Број одобрених пројеката</t>
  </si>
  <si>
    <t xml:space="preserve">број </t>
  </si>
  <si>
    <t>Прекорачен је број одобрених пројеката, јер је у 2017. од планираних 5,одобрено 7 пројеката.</t>
  </si>
  <si>
    <t>Према националној припадности становништа општине Крупањ највећа је заступљеност Срба и она се креће 96,15% (16629), а преостала 3,85% чине остале националне мањине. Од осталих етничких група већу заступљеност имају муслимани 0,96% (167) ,  роми 0,77% (133), бошњаци 0,29% (50), а остале мање. Општине Крупањ нема националне мањине које чине већину, нити су други језици у употреби. Неких посебни прорами за мањине до сада се нису спроводили, а поједина удружења су редовним путем добијала одређена средства.                                                                                                                         Сврха:   Унапређење права националних мањина за информисање на сопственом језику                                                                                                                       Основ:Закон о јавном информисању и медијима, Закон о локалној самоуправи, Закон о слободном приступу информација од јавног значаја, Закон о заштити података о личности, Правилник о суфинансирању пројеката за  остваривање јавног интереса  у области јавног информисања , Стратегија за социјално укључивање Рома и Ромкиња 2016-2025, Закон о националним саветима националних мањина.                                                                                                                                                                   Сврха:Јавно информисање грађана, првенствено ромске националности, о информацијама од локалног значаја и свим другим информацијама од значаја за њих .                                                                                                                              Основ:Закон о јавном информисању и медијима, Закон о локалној самоуправи, Закон о слободном приступу информација од јавног значаја, Закон о заштити података о личности, Правилник о суфинансирању пројеката за  остваривање јавног интереса  у области јавног информисања , Стратегија за социјално укључивање Рома и Ромкиња 2016-2025, Закон о националним саветима националних мањина.                                                                                                                                                                            Због малог броја националних мањина које су заступљене у општини Крупањ, немамо Законску обавезу да спроводимо неке посебне програме.  Удружења која се баве питањима националних мањина су редовним путем добијала одређена средства.</t>
  </si>
  <si>
    <t>Унапређење права националних мањина за информисање на сопственом језику</t>
  </si>
  <si>
    <t>Број мед.садржаја подржаних на конкурсима јавног инф.на језицима нац.мањина</t>
  </si>
  <si>
    <t xml:space="preserve"> Годишњи извештај о раду Општинске управе</t>
  </si>
  <si>
    <t>број мед.садржаја</t>
  </si>
  <si>
    <t xml:space="preserve">По попису становништва из 2011.године на територији општине Крупањ има 1.718 особа са инвалидитетом. Неких посебни прорами за особе са инвалидитетом до сада се нису спроводили, а поједина удружења су редовним путем добијала одређена средства. 
Сврха:   Унапређење права особа са инвалидитетом за информисање на сопственом језику                                 Основ:  Закон о јавном информисању и медијима, Закон о локалној самоуправи, Закон о слободном приступу информација од јавног значаја, Закон о заштити података о личности, Правилник о суфинансирању пројеката за  остваривање јавног интереса  у области јавног информисања , Закон о спречавању дискриминације особа са инвалидитетом.                                                                                                       Није уведена посебна активност, а удружење које је на територији општине Крупањ регистровано као удружење које се бави особама са инвалидитетом добило је редовним путем финансијска средства. </t>
  </si>
  <si>
    <t>Унапређење права особа са инвалидитетом за информисање на сопственом језику</t>
  </si>
  <si>
    <t>Број мед.садржаја у форматима приступачним ѕа ОСИ</t>
  </si>
  <si>
    <t>Не спроводимо посебно,а могли би да се јаве на редован конкурс за суфинансирање проjеката производње медијских садржаја из области jавног информисања у 2017. години.</t>
  </si>
  <si>
    <t>Пројекти верских заједница</t>
  </si>
  <si>
    <t>Помоћ верским заједницама у обнови и изградњи верских објеката</t>
  </si>
  <si>
    <t>Број верских објеката који су користили помоћ</t>
  </si>
  <si>
    <t>Решења о исплати верским заједницама</t>
  </si>
  <si>
    <t>Правни основ за коришћење средстава буџета за изградњу, одржавање и обнову верских објеката представља члан 32. став 6. Закона о црквама и верским заједницама ("Службени гласник РС", бр. 36/2006).                                                                                                                                                                                                   Општина Крупањ сваке године планира средства за изградњу, одржавање и обнову верских објеката (у складу са својим могућностима).  После усвајања Одлуке о буџету за наредну годину локални орган управе надлежан за финансије обавештава Црквену заједницу Општине о нивоу средстава и тражи од ње да представници парохија писмено определе за које ће парохије (црквене општине) определити средства и у којем обиму. На територији општине Крупањ има 9 црквених општина и средства им се преносе у складу са Обавештењем Црквене заједнице Општине. Црквене општине су дужне да средства користе уз поштовање Закона о јавним набавкама и у повлачењу средстава пролазе исту процедуру као и сви други корисници буџетских средстава.</t>
  </si>
  <si>
    <t>Средства су коришћена у складу са Захтевима Црквене заједнице Општине.</t>
  </si>
  <si>
    <t>1201-П4</t>
  </si>
  <si>
    <t>Годишњи извештај о раду Библиотеке "Политика" за 2017. годину</t>
  </si>
  <si>
    <t>Одлука о завршном рачуну за 2016. годину, Одлука о буџету општине Крупањ за 2017. годину, Одлука о завршном рачуну за 2017. годину</t>
  </si>
  <si>
    <t>Подстицање развоја културе кроз јачање капацитета културне инфраструктуре</t>
  </si>
  <si>
    <r>
      <t>Јачање културне продукције и уметничког стваралаштва</t>
    </r>
    <r>
      <rPr>
        <sz val="11"/>
        <rFont val="Calibri"/>
        <family val="2"/>
        <charset val="238"/>
      </rPr>
      <t xml:space="preserve"> (НЕВЛАДИНЕ)</t>
    </r>
  </si>
  <si>
    <t>Јелена Теодоровић, шеф одсека у општинској управи</t>
  </si>
  <si>
    <t>Немамо у  употреби друге језике сем српског језика, зато што и немамо националних мањина које говоре други језик сем српског.</t>
  </si>
  <si>
    <t>1201-П1</t>
  </si>
  <si>
    <t>На овој активности у буџету нису планирана средстава.</t>
  </si>
  <si>
    <t>укупно 91, а 5,4 догађаја на 100 становника</t>
  </si>
  <si>
    <t xml:space="preserve">Набавка библиотечке грађе, обрада библиотечке грађе, пружање библотечких услуга, културно просветна делатност, издавачка делатност,заштита библиотечке грађе. Кроз ову активност финансирају се и плате запослених у установи ,,Библиотека" Политика која има 9 стално запослених радника, директор и 1 лице уговором о делу.                                                                                                                                                                                           Сврха: Очување, унапређење и представљање локалног културног наслеђа, добара и баштине.                                        Основ: Закон о култури ( "Службени гласник РС " бр.72/09), Правилник о улагањима у области културе која се признају као расходи („Службени гласник РС”, број 9/02);Закон о лукалној самуправи ("Службени гласник РС " бр.129/07,83/14;Одлука о оснивању Библиотека " Политика " бр.630-4/95-01.  У 2017. години смо имали повећани број садржаја културних програма што је резултирало и увећаним бројем посетилаца. Такође је извршена и реконструкција галеријског простора, читаонице и стаклене фасаде зграде што је свеукупно допринело остваривању циља Подстицање развоја културе кроз јачање капацитета установа културе.  </t>
  </si>
  <si>
    <t xml:space="preserve"> Главни институционални носилац културних и уметничких догађаја у Општини Крупањ је установа културе Библиотека „Политика“. Кроз различите културне активности и програме који се реализују у Библиотеци „Политика“ и прикупљањем, очувањем и презентацијом завичајног фонда тежи се задовољењу културних потреба како становника, тако и посетилаца и са сигурношћу се може рећи да је култура  један од основних  покретача економског развоја општине. Основне активности у библиотечко-информационој делатности које Библиотека „Политика“ реализује су: набавка, обрада, чување и коришћење књига и друге библиотечке грађе; пријем и чување обавезног примерка штампе, публикација и уметничких дела;  употпуњавање фонда библиотечком грађом и развој јединственог библиотекарског система на јединственој технологији у Републици; заштита библиотечке грађе; издавачка делатност; рад са читаоцима и прикупљање, обрада и чување завичајне грађе. Библиотека "Политика" je у оквиру делатности јачања културне продукције и уметничког стваралаштва центар културних збивања у општини Крупањ. Поред популаризације књиге покренута је културна продукција и организација других културних садржаја. Библиотека “Политика“ учествује свим својим расположивим ресурсима у многобројним манифестацијама локалног карактера. Остварена је интензивна сарадња са вртићем, основним и средњом школом и удружењима грађана и другим установама културе и професионалним позориштима  кроз различите видове културних садржаја.  Библиотека „Политика“  је под покровитељством општине Крупањ покренула професионалну  продукцију позоришних представа. Постављене су три представе које су имале десет гостовања ван општине Крупањ, што је допринело унапређењу промоције општине Крупањ и Библиотеке „Политика“ и успостављању  културног идентитета општине препознатљивог по професионалном уметничком стваралаштву како на локалном нивоу тако и у широј регији. Библиотека „Политика“ је у 2107. години организовала или учествовала у организацији 91 програма које су имали преко 19.000 посетилаца.                                                                                                                                  Основне активности у библиотечко-инфорамционој делатности које Библиотека „Политика“ реализује су: набавка, обрада, чување и коришћење књига и друге библиотечке грађе; пријем и чување обавезног примерка штампе, публикација и уметнички. У 2017. години књижни фонд је увећан за 766 наслова што представља повећање од 353 наслова од исказане циљне вредности. Обзиром да је највећи број књига набављен у другој половини године на Сајму књига у Београду и откупом од Министарства културе, увећан је броја књига од пројектоване вредности до краја године. Као други показатељ је број чланова библиотеке који у 2017. години увећан за 14 нових чланова, што  представља приближну вредност у односу на циљану.                                                                                                                                                                        Такође главни институционални носилац културних и уметничких догађаја у Општини Крупањ је установа културе Библиотека „Политика“.  Поред ових активности Библиотека се бавила и другим културно образовним делатностима, као главни покретач прикупљања, очувања и промоције локалне културе. У 2017. години смо имали повећани број садржаја културних програма што је резултирало и увећаним бројем посетилаца. Такође, издали смо две књиге домаћих аутора. Покренута је и културна продукција као и организација других културних садржаја.   Библиотека “Политика“ је учествовала свим својим расположивим ресурсима у многобројним манифестацијама локалног карактера.  Библиотека ,,Политика"у 2017.години је била учесник општинског пројекта ,,600 година Крупња"кроз које је реализовала манифестацију Културно лето, изложбу слика, Сајам културе и продукцију три позоришне представе.   Библиотека „Политика“ је у 2107. години је организовала или учествовала у организацији 91 програма које су имали преко 19.000 посетилаца.  Остварена је интензивна сарадња са вртићем, основним и средњом школом и удружењима грађана и другим установама културе и професионалним позориштима  кроз различите видове културних садржаја .                                                                                                                                                                                                                                                                                                                                                                                                                                                                                                                                                                                                                                                                           У 2017. години реализоване су активности у три секције Библиотеке, и то: фолклорна секција је забележила тринаест наступа на такмичењима и манифестацијама, драмска секција је успешно поставила дечију позоришну представу и имала је два јавна извођења. Чланови рецитаторске секције у склопу општинског и окружног такмичења у рецитовању, као и наградног песничког конкурса Десанкине искрице и учешћа на манифестацијама забележили су 18 јавних наступа. Реализација активности секција Библиотеке Политика је у 2017 години увећана у односу на циљану вредност за три јединице.                                                                                                                                                                                                                      Такође је извршена и реконструкција галеријског простора, читаонице и стаклене фасаде зграде што је свеукупно допринело остваривању циља Подстицање развоја културе кроз јачање капацитета установа културе.  У извештају о раду за 2017.годину детаљније су описане све активности које је спроводила Библиотека ,,Политика".        </t>
  </si>
</sst>
</file>

<file path=xl/styles.xml><?xml version="1.0" encoding="utf-8"?>
<styleSheet xmlns="http://schemas.openxmlformats.org/spreadsheetml/2006/main">
  <numFmts count="1">
    <numFmt numFmtId="164" formatCode="0.0%"/>
  </numFmts>
  <fonts count="18">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scheme val="minor"/>
    </font>
    <font>
      <sz val="11"/>
      <color rgb="FF000000"/>
      <name val="Calibri"/>
      <family val="2"/>
    </font>
    <font>
      <sz val="12"/>
      <color theme="1"/>
      <name val="Times New Roman"/>
      <family val="2"/>
    </font>
    <font>
      <b/>
      <sz val="11"/>
      <color theme="1"/>
      <name val="Calibri"/>
      <family val="2"/>
      <scheme val="minor"/>
    </font>
    <font>
      <sz val="8"/>
      <color theme="1"/>
      <name val="Calibri"/>
      <family val="2"/>
      <charset val="204"/>
      <scheme val="minor"/>
    </font>
    <font>
      <b/>
      <sz val="8"/>
      <color theme="1"/>
      <name val="Calibri"/>
      <family val="2"/>
      <charset val="204"/>
      <scheme val="minor"/>
    </font>
    <font>
      <b/>
      <sz val="11"/>
      <color theme="1"/>
      <name val="Calibri"/>
      <family val="2"/>
      <charset val="204"/>
      <scheme val="minor"/>
    </font>
    <font>
      <sz val="10"/>
      <color theme="1"/>
      <name val="Calibri"/>
      <family val="2"/>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rgb="FF000000"/>
      </left>
      <right style="medium">
        <color rgb="FF000000"/>
      </right>
      <top/>
      <bottom style="medium">
        <color indexed="64"/>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style="medium">
        <color indexed="64"/>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s>
  <cellStyleXfs count="6">
    <xf numFmtId="0" fontId="0" fillId="0" borderId="0"/>
    <xf numFmtId="0" fontId="6" fillId="0" borderId="0"/>
    <xf numFmtId="0" fontId="3" fillId="0" borderId="0"/>
    <xf numFmtId="0" fontId="7" fillId="0" borderId="0" applyBorder="0"/>
    <xf numFmtId="0" fontId="8" fillId="0" borderId="0"/>
    <xf numFmtId="0" fontId="5" fillId="0" borderId="0"/>
  </cellStyleXfs>
  <cellXfs count="105">
    <xf numFmtId="0" fontId="0" fillId="0" borderId="0" xfId="0"/>
    <xf numFmtId="0" fontId="10" fillId="0" borderId="0" xfId="0" applyFont="1" applyBorder="1" applyAlignment="1">
      <alignment vertical="center" wrapText="1"/>
    </xf>
    <xf numFmtId="0" fontId="11" fillId="0" borderId="0" xfId="0" applyFont="1" applyBorder="1" applyAlignment="1">
      <alignment vertical="center" wrapText="1"/>
    </xf>
    <xf numFmtId="0" fontId="12" fillId="0" borderId="0" xfId="0" applyFont="1" applyBorder="1" applyAlignment="1">
      <alignment vertical="center" wrapText="1"/>
    </xf>
    <xf numFmtId="49" fontId="0" fillId="0" borderId="0" xfId="0" applyNumberFormat="1"/>
    <xf numFmtId="0" fontId="11" fillId="0" borderId="0" xfId="0" applyFont="1" applyBorder="1" applyAlignment="1">
      <alignment horizontal="left" vertical="top" wrapText="1"/>
    </xf>
    <xf numFmtId="0" fontId="13" fillId="0" borderId="14" xfId="0" applyFont="1" applyBorder="1" applyAlignment="1">
      <alignment vertical="center" wrapText="1"/>
    </xf>
    <xf numFmtId="0" fontId="0" fillId="0" borderId="0" xfId="0" applyNumberFormat="1"/>
    <xf numFmtId="0" fontId="0" fillId="0" borderId="0" xfId="0" applyFill="1"/>
    <xf numFmtId="0" fontId="8" fillId="0" borderId="0" xfId="4"/>
    <xf numFmtId="0" fontId="1" fillId="0" borderId="0" xfId="5" applyFont="1" applyAlignment="1">
      <alignment vertical="top"/>
    </xf>
    <xf numFmtId="0" fontId="2" fillId="0" borderId="0" xfId="5" applyFont="1" applyAlignment="1">
      <alignment vertical="top"/>
    </xf>
    <xf numFmtId="0" fontId="5" fillId="0" borderId="0" xfId="5"/>
    <xf numFmtId="0" fontId="1" fillId="0" borderId="0" xfId="5" quotePrefix="1" applyFont="1" applyAlignment="1">
      <alignment vertical="top"/>
    </xf>
    <xf numFmtId="0" fontId="1" fillId="0" borderId="0" xfId="5" applyFont="1" applyAlignment="1"/>
    <xf numFmtId="0" fontId="5"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1" xfId="0" applyBorder="1"/>
    <xf numFmtId="164" fontId="0" fillId="0" borderId="1" xfId="0" applyNumberFormat="1" applyBorder="1"/>
    <xf numFmtId="0" fontId="0" fillId="0" borderId="0" xfId="0" applyFont="1"/>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0" fillId="0" borderId="17" xfId="0" applyFont="1" applyBorder="1" applyAlignment="1">
      <alignment vertical="center" wrapText="1"/>
    </xf>
    <xf numFmtId="0" fontId="9" fillId="0" borderId="2" xfId="0" applyFont="1" applyBorder="1" applyAlignment="1">
      <alignment horizontal="left" vertical="top"/>
    </xf>
    <xf numFmtId="49" fontId="0" fillId="3" borderId="0" xfId="0" applyNumberFormat="1" applyFill="1" applyAlignment="1">
      <alignment horizontal="center"/>
    </xf>
    <xf numFmtId="0" fontId="13" fillId="0" borderId="14" xfId="0" applyFont="1" applyBorder="1" applyAlignment="1">
      <alignment horizontal="center" vertical="center" wrapText="1"/>
    </xf>
    <xf numFmtId="0" fontId="13" fillId="0" borderId="17" xfId="0" applyFont="1" applyBorder="1" applyAlignment="1">
      <alignment horizontal="center" vertical="center" wrapText="1"/>
    </xf>
    <xf numFmtId="0" fontId="15" fillId="0" borderId="14" xfId="0" applyFont="1" applyBorder="1" applyAlignment="1">
      <alignment vertical="center" wrapText="1"/>
    </xf>
    <xf numFmtId="0" fontId="15" fillId="0" borderId="17" xfId="0" applyFont="1" applyBorder="1" applyAlignment="1">
      <alignment vertical="center" wrapText="1"/>
    </xf>
    <xf numFmtId="0" fontId="13" fillId="0" borderId="17" xfId="0" applyFont="1" applyBorder="1" applyAlignment="1">
      <alignment vertical="center" wrapText="1"/>
    </xf>
    <xf numFmtId="0" fontId="9" fillId="0" borderId="1" xfId="0" applyFont="1" applyBorder="1" applyAlignment="1">
      <alignment horizontal="left" vertical="top"/>
    </xf>
    <xf numFmtId="49" fontId="13" fillId="0" borderId="14" xfId="0" applyNumberFormat="1" applyFont="1" applyBorder="1" applyAlignment="1">
      <alignment horizontal="center" vertical="center" wrapText="1"/>
    </xf>
    <xf numFmtId="3" fontId="16" fillId="0" borderId="3" xfId="0" applyNumberFormat="1" applyFont="1" applyBorder="1" applyAlignment="1">
      <alignment horizontal="right"/>
    </xf>
    <xf numFmtId="0" fontId="15" fillId="0" borderId="14" xfId="0" applyFont="1" applyBorder="1" applyAlignment="1">
      <alignment horizontal="center" vertical="center" wrapText="1"/>
    </xf>
    <xf numFmtId="0" fontId="12" fillId="0" borderId="4" xfId="0" applyFont="1" applyBorder="1" applyAlignment="1">
      <alignment horizontal="center" vertical="center"/>
    </xf>
    <xf numFmtId="0" fontId="0" fillId="0" borderId="8"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0" fillId="0" borderId="12" xfId="0" applyFont="1" applyBorder="1" applyAlignment="1">
      <alignment horizontal="left" vertical="top" wrapText="1"/>
    </xf>
    <xf numFmtId="0" fontId="0" fillId="0" borderId="0" xfId="0" applyFont="1" applyBorder="1" applyAlignment="1">
      <alignment horizontal="left" vertical="top" wrapText="1"/>
    </xf>
    <xf numFmtId="0" fontId="0" fillId="0" borderId="13" xfId="0" applyFont="1" applyBorder="1" applyAlignment="1">
      <alignment horizontal="left" vertical="top" wrapText="1"/>
    </xf>
    <xf numFmtId="0" fontId="0" fillId="0" borderId="11" xfId="0"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13" fillId="0" borderId="2" xfId="0" applyFont="1" applyBorder="1" applyAlignment="1">
      <alignment horizontal="left" vertical="top"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5" fillId="0" borderId="2"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0" fillId="0" borderId="4" xfId="0" applyBorder="1" applyAlignment="1">
      <alignment horizontal="left"/>
    </xf>
    <xf numFmtId="0" fontId="0" fillId="0" borderId="2"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3" borderId="2"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0" borderId="6" xfId="0" applyBorder="1" applyAlignment="1">
      <alignment horizontal="left" vertical="top"/>
    </xf>
    <xf numFmtId="0" fontId="0" fillId="0" borderId="7" xfId="0" applyBorder="1" applyAlignment="1">
      <alignment horizontal="left" vertical="top"/>
    </xf>
    <xf numFmtId="0" fontId="14" fillId="0" borderId="18" xfId="0" applyFont="1" applyBorder="1" applyAlignment="1">
      <alignment horizontal="left" vertical="top"/>
    </xf>
    <xf numFmtId="0" fontId="14" fillId="0" borderId="0" xfId="0" applyFont="1" applyAlignment="1">
      <alignment horizontal="left" vertical="top"/>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0" fontId="15" fillId="0" borderId="11"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49" fontId="0" fillId="0" borderId="2" xfId="0" applyNumberFormat="1" applyBorder="1" applyAlignment="1">
      <alignment horizontal="left" vertical="top"/>
    </xf>
    <xf numFmtId="49" fontId="0" fillId="0" borderId="4" xfId="0" applyNumberFormat="1" applyBorder="1" applyAlignment="1">
      <alignment horizontal="left" vertical="top"/>
    </xf>
    <xf numFmtId="49" fontId="0" fillId="0" borderId="5" xfId="0" applyNumberFormat="1" applyBorder="1" applyAlignment="1">
      <alignment horizontal="left" vertical="top"/>
    </xf>
    <xf numFmtId="0" fontId="0" fillId="0" borderId="2" xfId="0"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15" fillId="0" borderId="12" xfId="0" applyFont="1" applyBorder="1" applyAlignment="1">
      <alignment horizontal="left" vertical="top" wrapText="1"/>
    </xf>
    <xf numFmtId="0" fontId="15" fillId="0" borderId="0" xfId="0" applyFont="1" applyBorder="1" applyAlignment="1">
      <alignment horizontal="left" vertical="top" wrapText="1"/>
    </xf>
    <xf numFmtId="0" fontId="15" fillId="0" borderId="13"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0" xfId="0" applyBorder="1" applyAlignment="1">
      <alignment horizontal="lef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17" fillId="0" borderId="2" xfId="0" applyFont="1" applyBorder="1" applyAlignment="1">
      <alignment horizontal="left" vertical="top"/>
    </xf>
    <xf numFmtId="0" fontId="17" fillId="0" borderId="6" xfId="0" applyFont="1" applyBorder="1" applyAlignment="1">
      <alignment horizontal="left" vertical="top"/>
    </xf>
    <xf numFmtId="0" fontId="17" fillId="0" borderId="7" xfId="0" applyFont="1" applyBorder="1" applyAlignment="1">
      <alignment horizontal="left" vertical="top"/>
    </xf>
    <xf numFmtId="0" fontId="0" fillId="3" borderId="2" xfId="0" applyFill="1" applyBorder="1" applyAlignment="1">
      <alignment horizontal="left" vertical="top"/>
    </xf>
    <xf numFmtId="0" fontId="0" fillId="3" borderId="6" xfId="0" applyFill="1" applyBorder="1" applyAlignment="1">
      <alignment horizontal="left" vertical="top"/>
    </xf>
    <xf numFmtId="0" fontId="0" fillId="3" borderId="7" xfId="0" applyFill="1" applyBorder="1" applyAlignment="1">
      <alignment horizontal="left" vertical="top"/>
    </xf>
    <xf numFmtId="0" fontId="13" fillId="0" borderId="14" xfId="0" applyFont="1" applyFill="1" applyBorder="1" applyAlignment="1">
      <alignment horizontal="center" vertical="center" wrapText="1"/>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5" xfId="0" applyFont="1" applyFill="1" applyBorder="1" applyAlignment="1">
      <alignment horizontal="left" vertical="top" wrapText="1"/>
    </xf>
  </cellXfs>
  <cellStyles count="6">
    <cellStyle name="Normal" xfId="0" builtinId="0"/>
    <cellStyle name="Normal 2" xfId="1"/>
    <cellStyle name="Normal 2 2" xfId="2"/>
    <cellStyle name="Normal 3" xfId="3"/>
    <cellStyle name="Normal 3 2" xfId="4"/>
    <cellStyle name="Normal 4"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P28"/>
  <sheetViews>
    <sheetView tabSelected="1" workbookViewId="0">
      <selection activeCell="B7" sqref="B7:F21"/>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56" t="s">
        <v>0</v>
      </c>
      <c r="E1" s="56"/>
      <c r="F1" s="56"/>
      <c r="G1" s="56"/>
      <c r="H1" s="56"/>
      <c r="I1" s="56"/>
      <c r="J1" s="56"/>
      <c r="K1" s="56"/>
      <c r="L1" s="56"/>
      <c r="P1" t="s">
        <v>280</v>
      </c>
    </row>
    <row r="2" spans="2:16" ht="15.75" thickBot="1">
      <c r="B2" t="s">
        <v>276</v>
      </c>
      <c r="C2" s="16">
        <f>VLOOKUP(D2,Sheet4!A1:B145,2,FALSE)</f>
        <v>51</v>
      </c>
      <c r="D2" s="60" t="s">
        <v>134</v>
      </c>
      <c r="E2" s="61"/>
      <c r="F2" s="61"/>
      <c r="G2" s="61"/>
      <c r="H2" s="61"/>
      <c r="I2" s="61"/>
      <c r="J2" s="61"/>
      <c r="K2" s="61"/>
      <c r="L2" s="62"/>
      <c r="M2" s="20" t="s">
        <v>281</v>
      </c>
      <c r="N2" s="20" t="s">
        <v>282</v>
      </c>
      <c r="O2" s="20" t="s">
        <v>283</v>
      </c>
      <c r="P2" s="20" t="s">
        <v>284</v>
      </c>
    </row>
    <row r="3" spans="2:16" ht="15.75" thickBot="1">
      <c r="B3" t="s">
        <v>5</v>
      </c>
      <c r="C3" s="17" t="s">
        <v>44</v>
      </c>
      <c r="D3" s="57" t="s">
        <v>27</v>
      </c>
      <c r="E3" s="63"/>
      <c r="F3" s="63"/>
      <c r="G3" s="63"/>
      <c r="H3" s="63"/>
      <c r="I3" s="63"/>
      <c r="J3" s="63"/>
      <c r="K3" s="63"/>
      <c r="L3" s="64"/>
      <c r="M3" s="20">
        <v>16008</v>
      </c>
      <c r="N3" s="20">
        <v>19711</v>
      </c>
      <c r="O3" s="20">
        <v>18215</v>
      </c>
      <c r="P3" s="21">
        <f>O3/N3</f>
        <v>0.92410329257774848</v>
      </c>
    </row>
    <row r="4" spans="2:16" ht="15.75" thickBot="1">
      <c r="B4" t="s">
        <v>11</v>
      </c>
      <c r="C4" s="57" t="s">
        <v>289</v>
      </c>
      <c r="D4" s="58"/>
      <c r="E4" s="58"/>
      <c r="F4" s="59"/>
    </row>
    <row r="6" spans="2:16" ht="15.75" thickBot="1">
      <c r="B6" s="37" t="s">
        <v>8</v>
      </c>
      <c r="C6" s="37"/>
      <c r="D6" s="37"/>
      <c r="E6" s="37"/>
      <c r="F6" s="37"/>
    </row>
    <row r="7" spans="2:16" ht="32.25" customHeight="1">
      <c r="B7" s="38" t="s">
        <v>363</v>
      </c>
      <c r="C7" s="39"/>
      <c r="D7" s="39"/>
      <c r="E7" s="39"/>
      <c r="F7" s="40"/>
    </row>
    <row r="8" spans="2:16" ht="40.5" customHeight="1">
      <c r="B8" s="41"/>
      <c r="C8" s="42"/>
      <c r="D8" s="42"/>
      <c r="E8" s="42"/>
      <c r="F8" s="43"/>
    </row>
    <row r="9" spans="2:16" ht="35.25" customHeight="1">
      <c r="B9" s="41"/>
      <c r="C9" s="42"/>
      <c r="D9" s="42"/>
      <c r="E9" s="42"/>
      <c r="F9" s="43"/>
    </row>
    <row r="10" spans="2:16" ht="34.5" customHeight="1">
      <c r="B10" s="41"/>
      <c r="C10" s="42"/>
      <c r="D10" s="42"/>
      <c r="E10" s="42"/>
      <c r="F10" s="43"/>
    </row>
    <row r="11" spans="2:16" ht="36.75" customHeight="1">
      <c r="B11" s="41"/>
      <c r="C11" s="42"/>
      <c r="D11" s="42"/>
      <c r="E11" s="42"/>
      <c r="F11" s="43"/>
    </row>
    <row r="12" spans="2:16" ht="34.5" customHeight="1">
      <c r="B12" s="41"/>
      <c r="C12" s="42"/>
      <c r="D12" s="42"/>
      <c r="E12" s="42"/>
      <c r="F12" s="43"/>
    </row>
    <row r="13" spans="2:16" ht="36.75" customHeight="1">
      <c r="B13" s="41"/>
      <c r="C13" s="42"/>
      <c r="D13" s="42"/>
      <c r="E13" s="42"/>
      <c r="F13" s="43"/>
    </row>
    <row r="14" spans="2:16" ht="37.5" customHeight="1">
      <c r="B14" s="41"/>
      <c r="C14" s="42"/>
      <c r="D14" s="42"/>
      <c r="E14" s="42"/>
      <c r="F14" s="43"/>
    </row>
    <row r="15" spans="2:16" ht="36.75" customHeight="1">
      <c r="B15" s="41"/>
      <c r="C15" s="42"/>
      <c r="D15" s="42"/>
      <c r="E15" s="42"/>
      <c r="F15" s="43"/>
    </row>
    <row r="16" spans="2:16" ht="27.75" customHeight="1">
      <c r="B16" s="41"/>
      <c r="C16" s="42"/>
      <c r="D16" s="42"/>
      <c r="E16" s="42"/>
      <c r="F16" s="43"/>
    </row>
    <row r="17" spans="2:13" ht="30.75" customHeight="1">
      <c r="B17" s="41"/>
      <c r="C17" s="42"/>
      <c r="D17" s="42"/>
      <c r="E17" s="42"/>
      <c r="F17" s="43"/>
    </row>
    <row r="18" spans="2:13" ht="36.75" customHeight="1">
      <c r="B18" s="41"/>
      <c r="C18" s="42"/>
      <c r="D18" s="42"/>
      <c r="E18" s="42"/>
      <c r="F18" s="43"/>
    </row>
    <row r="19" spans="2:13" ht="48.75" customHeight="1">
      <c r="B19" s="41"/>
      <c r="C19" s="42"/>
      <c r="D19" s="42"/>
      <c r="E19" s="42"/>
      <c r="F19" s="43"/>
    </row>
    <row r="20" spans="2:13" ht="136.5" customHeight="1">
      <c r="B20" s="41"/>
      <c r="C20" s="42"/>
      <c r="D20" s="42"/>
      <c r="E20" s="42"/>
      <c r="F20" s="43"/>
    </row>
    <row r="21" spans="2:13" ht="148.5" customHeight="1" thickBot="1">
      <c r="B21" s="44"/>
      <c r="C21" s="45"/>
      <c r="D21" s="45"/>
      <c r="E21" s="45"/>
      <c r="F21" s="46"/>
    </row>
    <row r="22" spans="2:13" ht="15.75" thickBot="1"/>
    <row r="23" spans="2:13" ht="33.75" customHeight="1" thickBot="1">
      <c r="B23" s="26" t="s">
        <v>9</v>
      </c>
      <c r="C23" s="47" t="s">
        <v>355</v>
      </c>
      <c r="D23" s="48"/>
      <c r="E23" s="48"/>
      <c r="F23" s="49"/>
      <c r="G23" s="22"/>
      <c r="H23" s="22"/>
      <c r="I23" s="22"/>
      <c r="J23" s="22"/>
      <c r="K23" s="22"/>
      <c r="L23" s="22"/>
      <c r="M23" s="22"/>
    </row>
    <row r="24" spans="2:13" ht="30.75" thickBot="1">
      <c r="B24" s="53" t="s">
        <v>1</v>
      </c>
      <c r="C24" s="53" t="s">
        <v>2</v>
      </c>
      <c r="D24" s="23" t="s">
        <v>3</v>
      </c>
      <c r="E24" s="23" t="s">
        <v>4</v>
      </c>
      <c r="F24" s="53" t="s">
        <v>279</v>
      </c>
      <c r="G24" s="65" t="s">
        <v>15</v>
      </c>
      <c r="H24" s="66"/>
      <c r="I24" s="66"/>
      <c r="J24" s="66"/>
      <c r="K24" s="66"/>
      <c r="L24" s="66"/>
      <c r="M24" s="66"/>
    </row>
    <row r="25" spans="2:13" ht="30.75" thickBot="1">
      <c r="B25" s="54"/>
      <c r="C25" s="54"/>
      <c r="D25" s="24" t="s">
        <v>277</v>
      </c>
      <c r="E25" s="24" t="s">
        <v>278</v>
      </c>
      <c r="F25" s="55"/>
      <c r="G25" s="67" t="s">
        <v>288</v>
      </c>
      <c r="H25" s="68"/>
      <c r="I25" s="68"/>
      <c r="J25" s="68"/>
      <c r="K25" s="68"/>
      <c r="L25" s="68"/>
      <c r="M25" s="69"/>
    </row>
    <row r="26" spans="2:13" ht="51.75" thickBot="1">
      <c r="B26" s="30" t="s">
        <v>285</v>
      </c>
      <c r="C26" s="28" t="s">
        <v>286</v>
      </c>
      <c r="D26" s="28" t="s">
        <v>287</v>
      </c>
      <c r="E26" s="28">
        <v>80</v>
      </c>
      <c r="F26" s="29" t="s">
        <v>361</v>
      </c>
      <c r="G26" s="70"/>
      <c r="H26" s="71"/>
      <c r="I26" s="71"/>
      <c r="J26" s="71"/>
      <c r="K26" s="71"/>
      <c r="L26" s="71"/>
      <c r="M26" s="72"/>
    </row>
    <row r="27" spans="2:13" ht="28.5" customHeight="1" thickBot="1">
      <c r="B27" s="31" t="s">
        <v>12</v>
      </c>
      <c r="C27" s="50" t="s">
        <v>353</v>
      </c>
      <c r="D27" s="51"/>
      <c r="E27" s="51"/>
      <c r="F27" s="52"/>
      <c r="G27" s="22"/>
      <c r="H27" s="22"/>
      <c r="I27" s="22"/>
      <c r="J27" s="22"/>
      <c r="K27" s="22"/>
      <c r="L27" s="22"/>
      <c r="M27" s="22"/>
    </row>
    <row r="28" spans="2:13" ht="28.5" customHeight="1">
      <c r="B28" s="1"/>
      <c r="C28" s="5"/>
      <c r="D28" s="5"/>
      <c r="E28" s="5"/>
      <c r="F28" s="5"/>
    </row>
  </sheetData>
  <mergeCells count="13">
    <mergeCell ref="G25:M26"/>
    <mergeCell ref="D1:L1"/>
    <mergeCell ref="C4:F4"/>
    <mergeCell ref="D2:L2"/>
    <mergeCell ref="D3:L3"/>
    <mergeCell ref="G24:M24"/>
    <mergeCell ref="B6:F6"/>
    <mergeCell ref="B7:F21"/>
    <mergeCell ref="C23:F23"/>
    <mergeCell ref="C27:F27"/>
    <mergeCell ref="B24:B25"/>
    <mergeCell ref="C24:C25"/>
    <mergeCell ref="F24:F25"/>
  </mergeCells>
  <pageMargins left="0.7" right="0.7" top="0.75" bottom="0.75" header="0.3" footer="0.3"/>
  <pageSetup orientation="landscape" r:id="rId1"/>
  <ignoredErrors>
    <ignoredError sqref="C3" numberStoredAsText="1"/>
    <ignoredError sqref="C2" evalError="1"/>
  </ignoredErrors>
</worksheet>
</file>

<file path=xl/worksheets/sheet10.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9"/>
    <col min="3" max="3" width="29.7109375" style="9" bestFit="1" customWidth="1"/>
    <col min="4" max="16384" width="9.140625" style="9"/>
  </cols>
  <sheetData>
    <row r="2" spans="2:3">
      <c r="B2" s="9">
        <v>1</v>
      </c>
      <c r="C2" s="9" t="s">
        <v>183</v>
      </c>
    </row>
    <row r="3" spans="2:3">
      <c r="B3" s="9">
        <v>2</v>
      </c>
      <c r="C3" s="9" t="s">
        <v>102</v>
      </c>
    </row>
    <row r="4" spans="2:3">
      <c r="B4" s="9">
        <v>3</v>
      </c>
      <c r="C4" s="9" t="s">
        <v>103</v>
      </c>
    </row>
    <row r="5" spans="2:3">
      <c r="B5" s="9">
        <v>4</v>
      </c>
      <c r="C5" s="9" t="s">
        <v>184</v>
      </c>
    </row>
    <row r="6" spans="2:3">
      <c r="B6" s="9">
        <v>5</v>
      </c>
      <c r="C6" s="9" t="s">
        <v>185</v>
      </c>
    </row>
    <row r="7" spans="2:3">
      <c r="B7" s="9">
        <v>6</v>
      </c>
      <c r="C7" s="9" t="s">
        <v>104</v>
      </c>
    </row>
    <row r="8" spans="2:3">
      <c r="B8" s="9">
        <v>7</v>
      </c>
      <c r="C8" s="9" t="s">
        <v>105</v>
      </c>
    </row>
    <row r="9" spans="2:3">
      <c r="B9" s="9">
        <v>8</v>
      </c>
      <c r="C9" s="9" t="s">
        <v>106</v>
      </c>
    </row>
    <row r="10" spans="2:3">
      <c r="B10" s="9">
        <v>9</v>
      </c>
      <c r="C10" s="9" t="s">
        <v>107</v>
      </c>
    </row>
    <row r="11" spans="2:3">
      <c r="B11" s="9">
        <v>10</v>
      </c>
      <c r="C11" s="9" t="s">
        <v>108</v>
      </c>
    </row>
    <row r="12" spans="2:3">
      <c r="B12" s="9">
        <v>11</v>
      </c>
      <c r="C12" s="9" t="s">
        <v>186</v>
      </c>
    </row>
    <row r="13" spans="2:3">
      <c r="B13" s="9">
        <v>12</v>
      </c>
      <c r="C13" s="9" t="s">
        <v>187</v>
      </c>
    </row>
    <row r="14" spans="2:3">
      <c r="B14" s="9">
        <v>13</v>
      </c>
      <c r="C14" s="9" t="s">
        <v>188</v>
      </c>
    </row>
    <row r="15" spans="2:3">
      <c r="B15" s="9">
        <v>14</v>
      </c>
      <c r="C15" s="9" t="s">
        <v>189</v>
      </c>
    </row>
    <row r="16" spans="2:3">
      <c r="B16" s="9">
        <v>15</v>
      </c>
      <c r="C16" s="9" t="s">
        <v>109</v>
      </c>
    </row>
    <row r="17" spans="2:3">
      <c r="B17" s="9">
        <v>16</v>
      </c>
      <c r="C17" s="9" t="s">
        <v>191</v>
      </c>
    </row>
    <row r="18" spans="2:3">
      <c r="B18" s="9">
        <v>17</v>
      </c>
      <c r="C18" s="9" t="s">
        <v>244</v>
      </c>
    </row>
    <row r="19" spans="2:3">
      <c r="B19" s="9">
        <v>18</v>
      </c>
      <c r="C19" s="9" t="s">
        <v>192</v>
      </c>
    </row>
    <row r="20" spans="2:3">
      <c r="B20" s="9">
        <v>19</v>
      </c>
      <c r="C20" s="9" t="s">
        <v>190</v>
      </c>
    </row>
    <row r="21" spans="2:3">
      <c r="B21" s="9">
        <v>20</v>
      </c>
      <c r="C21" s="9" t="s">
        <v>110</v>
      </c>
    </row>
    <row r="22" spans="2:3">
      <c r="B22" s="9">
        <v>21</v>
      </c>
      <c r="C22" s="9" t="s">
        <v>111</v>
      </c>
    </row>
    <row r="23" spans="2:3">
      <c r="B23" s="9">
        <v>22</v>
      </c>
      <c r="C23" s="9" t="s">
        <v>112</v>
      </c>
    </row>
    <row r="24" spans="2:3">
      <c r="B24" s="9">
        <v>23</v>
      </c>
      <c r="C24" s="9" t="s">
        <v>113</v>
      </c>
    </row>
    <row r="25" spans="2:3">
      <c r="B25" s="9">
        <v>24</v>
      </c>
      <c r="C25" s="9" t="s">
        <v>114</v>
      </c>
    </row>
    <row r="26" spans="2:3">
      <c r="B26" s="9">
        <v>25</v>
      </c>
      <c r="C26" s="9" t="s">
        <v>115</v>
      </c>
    </row>
    <row r="27" spans="2:3">
      <c r="B27" s="9">
        <v>26</v>
      </c>
      <c r="C27" s="9" t="s">
        <v>116</v>
      </c>
    </row>
    <row r="28" spans="2:3">
      <c r="B28" s="9">
        <v>27</v>
      </c>
      <c r="C28" s="9" t="s">
        <v>117</v>
      </c>
    </row>
    <row r="29" spans="2:3">
      <c r="B29" s="9">
        <v>28</v>
      </c>
      <c r="C29" s="9" t="s">
        <v>235</v>
      </c>
    </row>
    <row r="30" spans="2:3">
      <c r="B30" s="9">
        <v>29</v>
      </c>
      <c r="C30" s="9" t="s">
        <v>172</v>
      </c>
    </row>
    <row r="31" spans="2:3">
      <c r="B31" s="9">
        <v>30</v>
      </c>
      <c r="C31" s="9" t="s">
        <v>173</v>
      </c>
    </row>
    <row r="32" spans="2:3">
      <c r="B32" s="9">
        <v>31</v>
      </c>
      <c r="C32" s="9" t="s">
        <v>174</v>
      </c>
    </row>
    <row r="33" spans="2:3">
      <c r="B33" s="9">
        <v>32</v>
      </c>
      <c r="C33" s="9" t="s">
        <v>176</v>
      </c>
    </row>
    <row r="34" spans="2:3">
      <c r="B34" s="9">
        <v>33</v>
      </c>
      <c r="C34" s="9" t="s">
        <v>175</v>
      </c>
    </row>
    <row r="35" spans="2:3">
      <c r="B35" s="9">
        <v>34</v>
      </c>
      <c r="C35" s="9" t="s">
        <v>177</v>
      </c>
    </row>
    <row r="36" spans="2:3">
      <c r="B36" s="9">
        <v>35</v>
      </c>
      <c r="C36" s="9" t="s">
        <v>236</v>
      </c>
    </row>
    <row r="37" spans="2:3">
      <c r="B37" s="9">
        <v>36</v>
      </c>
      <c r="C37" s="9" t="s">
        <v>217</v>
      </c>
    </row>
    <row r="38" spans="2:3">
      <c r="B38" s="9">
        <v>37</v>
      </c>
      <c r="C38" s="9" t="s">
        <v>178</v>
      </c>
    </row>
    <row r="39" spans="2:3">
      <c r="B39" s="9">
        <v>38</v>
      </c>
      <c r="C39" s="9" t="s">
        <v>218</v>
      </c>
    </row>
    <row r="40" spans="2:3">
      <c r="B40" s="9">
        <v>39</v>
      </c>
      <c r="C40" s="9" t="s">
        <v>125</v>
      </c>
    </row>
    <row r="41" spans="2:3">
      <c r="B41" s="9">
        <v>40</v>
      </c>
      <c r="C41" s="9" t="s">
        <v>126</v>
      </c>
    </row>
    <row r="42" spans="2:3">
      <c r="B42" s="9">
        <v>41</v>
      </c>
      <c r="C42" s="9" t="s">
        <v>127</v>
      </c>
    </row>
    <row r="43" spans="2:3">
      <c r="B43" s="9">
        <v>42</v>
      </c>
      <c r="C43" s="9" t="s">
        <v>122</v>
      </c>
    </row>
    <row r="44" spans="2:3">
      <c r="B44" s="9">
        <v>43</v>
      </c>
      <c r="C44" s="9" t="s">
        <v>123</v>
      </c>
    </row>
    <row r="45" spans="2:3">
      <c r="B45" s="9">
        <v>44</v>
      </c>
      <c r="C45" s="9" t="s">
        <v>124</v>
      </c>
    </row>
    <row r="46" spans="2:3">
      <c r="B46" s="9">
        <v>45</v>
      </c>
      <c r="C46" s="9" t="s">
        <v>219</v>
      </c>
    </row>
    <row r="47" spans="2:3">
      <c r="B47" s="9">
        <v>46</v>
      </c>
      <c r="C47" s="9" t="s">
        <v>179</v>
      </c>
    </row>
    <row r="48" spans="2:3">
      <c r="B48" s="9">
        <v>47</v>
      </c>
      <c r="C48" s="9" t="s">
        <v>180</v>
      </c>
    </row>
    <row r="49" spans="2:3">
      <c r="B49" s="9">
        <v>48</v>
      </c>
      <c r="C49" s="9" t="s">
        <v>220</v>
      </c>
    </row>
    <row r="50" spans="2:3">
      <c r="B50" s="9">
        <v>49</v>
      </c>
      <c r="C50" s="9" t="s">
        <v>181</v>
      </c>
    </row>
    <row r="51" spans="2:3">
      <c r="B51" s="9">
        <v>50</v>
      </c>
      <c r="C51" s="9" t="s">
        <v>237</v>
      </c>
    </row>
    <row r="52" spans="2:3">
      <c r="B52" s="9">
        <v>51</v>
      </c>
      <c r="C52" s="9" t="s">
        <v>243</v>
      </c>
    </row>
    <row r="53" spans="2:3">
      <c r="B53" s="9">
        <v>52</v>
      </c>
      <c r="C53" s="9" t="s">
        <v>128</v>
      </c>
    </row>
    <row r="54" spans="2:3">
      <c r="B54" s="9">
        <v>53</v>
      </c>
      <c r="C54" s="9" t="s">
        <v>194</v>
      </c>
    </row>
    <row r="55" spans="2:3">
      <c r="B55" s="9">
        <v>54</v>
      </c>
      <c r="C55" s="9" t="s">
        <v>195</v>
      </c>
    </row>
    <row r="56" spans="2:3">
      <c r="B56" s="9">
        <v>55</v>
      </c>
      <c r="C56" s="9" t="s">
        <v>232</v>
      </c>
    </row>
    <row r="57" spans="2:3">
      <c r="B57" s="9">
        <v>56</v>
      </c>
      <c r="C57" s="9" t="s">
        <v>196</v>
      </c>
    </row>
    <row r="58" spans="2:3">
      <c r="B58" s="9">
        <v>57</v>
      </c>
      <c r="C58" s="9" t="s">
        <v>197</v>
      </c>
    </row>
    <row r="59" spans="2:3">
      <c r="B59" s="9">
        <v>58</v>
      </c>
      <c r="C59" s="9" t="s">
        <v>129</v>
      </c>
    </row>
    <row r="60" spans="2:3">
      <c r="B60" s="9">
        <v>59</v>
      </c>
      <c r="C60" s="9" t="s">
        <v>130</v>
      </c>
    </row>
    <row r="61" spans="2:3">
      <c r="B61" s="9">
        <v>60</v>
      </c>
      <c r="C61" s="9" t="s">
        <v>131</v>
      </c>
    </row>
    <row r="62" spans="2:3">
      <c r="B62" s="9">
        <v>61</v>
      </c>
      <c r="C62" s="9" t="s">
        <v>198</v>
      </c>
    </row>
    <row r="63" spans="2:3">
      <c r="B63" s="9">
        <v>62</v>
      </c>
      <c r="C63" s="9" t="s">
        <v>199</v>
      </c>
    </row>
    <row r="64" spans="2:3">
      <c r="B64" s="9">
        <v>63</v>
      </c>
      <c r="C64" s="9" t="s">
        <v>133</v>
      </c>
    </row>
    <row r="65" spans="2:3">
      <c r="B65" s="9">
        <v>64</v>
      </c>
      <c r="C65" s="9" t="s">
        <v>132</v>
      </c>
    </row>
    <row r="66" spans="2:3">
      <c r="B66" s="9">
        <v>65</v>
      </c>
      <c r="C66" s="9" t="s">
        <v>223</v>
      </c>
    </row>
    <row r="67" spans="2:3">
      <c r="B67" s="9">
        <v>66</v>
      </c>
      <c r="C67" s="9" t="s">
        <v>224</v>
      </c>
    </row>
    <row r="68" spans="2:3">
      <c r="B68" s="9">
        <v>67</v>
      </c>
      <c r="C68" s="9" t="s">
        <v>134</v>
      </c>
    </row>
    <row r="69" spans="2:3">
      <c r="B69" s="9">
        <v>68</v>
      </c>
      <c r="C69" s="9" t="s">
        <v>225</v>
      </c>
    </row>
    <row r="70" spans="2:3">
      <c r="B70" s="9">
        <v>69</v>
      </c>
      <c r="C70" s="9" t="s">
        <v>200</v>
      </c>
    </row>
    <row r="71" spans="2:3">
      <c r="B71" s="9">
        <v>70</v>
      </c>
      <c r="C71" s="9" t="s">
        <v>136</v>
      </c>
    </row>
    <row r="72" spans="2:3">
      <c r="B72" s="9">
        <v>71</v>
      </c>
      <c r="C72" s="9" t="s">
        <v>135</v>
      </c>
    </row>
    <row r="73" spans="2:3">
      <c r="B73" s="9">
        <v>72</v>
      </c>
      <c r="C73" s="9" t="s">
        <v>137</v>
      </c>
    </row>
    <row r="74" spans="2:3">
      <c r="B74" s="9">
        <v>73</v>
      </c>
      <c r="C74" s="9" t="s">
        <v>182</v>
      </c>
    </row>
    <row r="75" spans="2:3">
      <c r="B75" s="9">
        <v>74</v>
      </c>
      <c r="C75" s="9" t="s">
        <v>138</v>
      </c>
    </row>
    <row r="76" spans="2:3">
      <c r="B76" s="9">
        <v>75</v>
      </c>
      <c r="C76" s="9" t="s">
        <v>226</v>
      </c>
    </row>
    <row r="77" spans="2:3">
      <c r="B77" s="9">
        <v>76</v>
      </c>
      <c r="C77" s="9" t="s">
        <v>227</v>
      </c>
    </row>
    <row r="78" spans="2:3">
      <c r="B78" s="9">
        <v>77</v>
      </c>
      <c r="C78" s="9" t="s">
        <v>139</v>
      </c>
    </row>
    <row r="79" spans="2:3">
      <c r="B79" s="9">
        <v>78</v>
      </c>
      <c r="C79" s="9" t="s">
        <v>140</v>
      </c>
    </row>
    <row r="80" spans="2:3">
      <c r="B80" s="9">
        <v>79</v>
      </c>
      <c r="C80" s="9" t="s">
        <v>141</v>
      </c>
    </row>
    <row r="81" spans="2:3">
      <c r="B81" s="9">
        <v>80</v>
      </c>
      <c r="C81" s="9" t="s">
        <v>142</v>
      </c>
    </row>
    <row r="82" spans="2:3">
      <c r="B82" s="9">
        <v>81</v>
      </c>
      <c r="C82" s="9" t="s">
        <v>143</v>
      </c>
    </row>
    <row r="83" spans="2:3">
      <c r="B83" s="9">
        <v>82</v>
      </c>
      <c r="C83" s="9" t="s">
        <v>201</v>
      </c>
    </row>
    <row r="84" spans="2:3">
      <c r="B84" s="9">
        <v>83</v>
      </c>
      <c r="C84" s="9" t="s">
        <v>144</v>
      </c>
    </row>
    <row r="85" spans="2:3">
      <c r="B85" s="9">
        <v>84</v>
      </c>
      <c r="C85" s="9" t="s">
        <v>145</v>
      </c>
    </row>
    <row r="86" spans="2:3">
      <c r="B86" s="9">
        <v>85</v>
      </c>
      <c r="C86" s="9" t="s">
        <v>146</v>
      </c>
    </row>
    <row r="87" spans="2:3">
      <c r="B87" s="9">
        <v>86</v>
      </c>
      <c r="C87" s="9" t="s">
        <v>147</v>
      </c>
    </row>
    <row r="88" spans="2:3">
      <c r="B88" s="9">
        <v>87</v>
      </c>
      <c r="C88" s="9" t="s">
        <v>148</v>
      </c>
    </row>
    <row r="89" spans="2:3">
      <c r="B89" s="9">
        <v>88</v>
      </c>
      <c r="C89" s="9" t="s">
        <v>228</v>
      </c>
    </row>
    <row r="90" spans="2:3">
      <c r="B90" s="9">
        <v>89</v>
      </c>
      <c r="C90" s="9" t="s">
        <v>149</v>
      </c>
    </row>
    <row r="91" spans="2:3">
      <c r="B91" s="9">
        <v>90</v>
      </c>
      <c r="C91" s="9" t="s">
        <v>202</v>
      </c>
    </row>
    <row r="92" spans="2:3">
      <c r="B92" s="9">
        <v>91</v>
      </c>
      <c r="C92" s="9" t="s">
        <v>203</v>
      </c>
    </row>
    <row r="93" spans="2:3">
      <c r="B93" s="9">
        <v>92</v>
      </c>
      <c r="C93" s="9" t="s">
        <v>204</v>
      </c>
    </row>
    <row r="94" spans="2:3">
      <c r="B94" s="9">
        <v>93</v>
      </c>
      <c r="C94" s="9" t="s">
        <v>229</v>
      </c>
    </row>
    <row r="95" spans="2:3">
      <c r="B95" s="9">
        <v>94</v>
      </c>
      <c r="C95" s="9" t="s">
        <v>238</v>
      </c>
    </row>
    <row r="96" spans="2:3">
      <c r="B96" s="9">
        <v>95</v>
      </c>
      <c r="C96" s="9" t="s">
        <v>206</v>
      </c>
    </row>
    <row r="97" spans="2:3">
      <c r="B97" s="9">
        <v>96</v>
      </c>
      <c r="C97" s="9" t="s">
        <v>150</v>
      </c>
    </row>
    <row r="98" spans="2:3">
      <c r="B98" s="9">
        <v>97</v>
      </c>
      <c r="C98" s="9" t="s">
        <v>205</v>
      </c>
    </row>
    <row r="99" spans="2:3">
      <c r="B99" s="9">
        <v>98</v>
      </c>
      <c r="C99" s="9" t="s">
        <v>239</v>
      </c>
    </row>
    <row r="100" spans="2:3">
      <c r="B100" s="9">
        <v>99</v>
      </c>
      <c r="C100" s="9" t="s">
        <v>151</v>
      </c>
    </row>
    <row r="101" spans="2:3">
      <c r="B101" s="9">
        <v>100</v>
      </c>
      <c r="C101" s="9" t="s">
        <v>245</v>
      </c>
    </row>
    <row r="102" spans="2:3">
      <c r="B102" s="9">
        <v>101</v>
      </c>
      <c r="C102" s="9" t="s">
        <v>207</v>
      </c>
    </row>
    <row r="103" spans="2:3">
      <c r="B103" s="9">
        <v>102</v>
      </c>
      <c r="C103" s="9" t="s">
        <v>152</v>
      </c>
    </row>
    <row r="104" spans="2:3">
      <c r="B104" s="9">
        <v>103</v>
      </c>
      <c r="C104" s="9" t="s">
        <v>208</v>
      </c>
    </row>
    <row r="105" spans="2:3">
      <c r="B105" s="9">
        <v>104</v>
      </c>
      <c r="C105" s="9" t="s">
        <v>230</v>
      </c>
    </row>
    <row r="106" spans="2:3">
      <c r="B106" s="9">
        <v>105</v>
      </c>
      <c r="C106" s="9" t="s">
        <v>153</v>
      </c>
    </row>
    <row r="107" spans="2:3">
      <c r="B107" s="9">
        <v>106</v>
      </c>
      <c r="C107" s="9" t="s">
        <v>154</v>
      </c>
    </row>
    <row r="108" spans="2:3">
      <c r="B108" s="9">
        <v>107</v>
      </c>
      <c r="C108" s="9" t="s">
        <v>155</v>
      </c>
    </row>
    <row r="109" spans="2:3">
      <c r="B109" s="9">
        <v>108</v>
      </c>
      <c r="C109" s="9" t="s">
        <v>156</v>
      </c>
    </row>
    <row r="110" spans="2:3">
      <c r="B110" s="9">
        <v>109</v>
      </c>
      <c r="C110" s="9" t="s">
        <v>157</v>
      </c>
    </row>
    <row r="111" spans="2:3">
      <c r="B111" s="9">
        <v>110</v>
      </c>
      <c r="C111" s="9" t="s">
        <v>160</v>
      </c>
    </row>
    <row r="112" spans="2:3">
      <c r="B112" s="9">
        <v>111</v>
      </c>
      <c r="C112" s="9" t="s">
        <v>158</v>
      </c>
    </row>
    <row r="113" spans="2:3">
      <c r="B113" s="9">
        <v>112</v>
      </c>
      <c r="C113" s="9" t="s">
        <v>159</v>
      </c>
    </row>
    <row r="114" spans="2:3">
      <c r="B114" s="9">
        <v>113</v>
      </c>
      <c r="C114" s="9" t="s">
        <v>161</v>
      </c>
    </row>
    <row r="115" spans="2:3">
      <c r="B115" s="9">
        <v>114</v>
      </c>
      <c r="C115" s="9" t="s">
        <v>209</v>
      </c>
    </row>
    <row r="116" spans="2:3">
      <c r="B116" s="9">
        <v>115</v>
      </c>
      <c r="C116" s="9" t="s">
        <v>165</v>
      </c>
    </row>
    <row r="117" spans="2:3">
      <c r="B117" s="9">
        <v>116</v>
      </c>
      <c r="C117" s="9" t="s">
        <v>166</v>
      </c>
    </row>
    <row r="118" spans="2:3">
      <c r="B118" s="9">
        <v>117</v>
      </c>
      <c r="C118" s="9" t="s">
        <v>211</v>
      </c>
    </row>
    <row r="119" spans="2:3">
      <c r="B119" s="9">
        <v>118</v>
      </c>
      <c r="C119" s="9" t="s">
        <v>210</v>
      </c>
    </row>
    <row r="120" spans="2:3">
      <c r="B120" s="9">
        <v>119</v>
      </c>
      <c r="C120" s="9" t="s">
        <v>162</v>
      </c>
    </row>
    <row r="121" spans="2:3">
      <c r="B121" s="9">
        <v>120</v>
      </c>
      <c r="C121" s="9" t="s">
        <v>231</v>
      </c>
    </row>
    <row r="122" spans="2:3">
      <c r="B122" s="9">
        <v>121</v>
      </c>
      <c r="C122" s="9" t="s">
        <v>246</v>
      </c>
    </row>
    <row r="123" spans="2:3">
      <c r="B123" s="9">
        <v>122</v>
      </c>
      <c r="C123" s="9" t="s">
        <v>163</v>
      </c>
    </row>
    <row r="124" spans="2:3">
      <c r="B124" s="9">
        <v>123</v>
      </c>
      <c r="C124" s="9" t="s">
        <v>240</v>
      </c>
    </row>
    <row r="125" spans="2:3">
      <c r="B125" s="9">
        <v>124</v>
      </c>
      <c r="C125" s="9" t="s">
        <v>212</v>
      </c>
    </row>
    <row r="126" spans="2:3">
      <c r="B126" s="9">
        <v>125</v>
      </c>
      <c r="C126" s="9" t="s">
        <v>241</v>
      </c>
    </row>
    <row r="127" spans="2:3">
      <c r="B127" s="9">
        <v>126</v>
      </c>
      <c r="C127" s="9" t="s">
        <v>221</v>
      </c>
    </row>
    <row r="128" spans="2:3">
      <c r="B128" s="9">
        <v>127</v>
      </c>
      <c r="C128" s="9" t="s">
        <v>213</v>
      </c>
    </row>
    <row r="129" spans="2:3">
      <c r="B129" s="9">
        <v>128</v>
      </c>
      <c r="C129" s="9" t="s">
        <v>242</v>
      </c>
    </row>
    <row r="130" spans="2:3">
      <c r="B130" s="9">
        <v>129</v>
      </c>
      <c r="C130" s="9" t="s">
        <v>164</v>
      </c>
    </row>
    <row r="131" spans="2:3">
      <c r="B131" s="9">
        <v>130</v>
      </c>
      <c r="C131" s="9" t="s">
        <v>215</v>
      </c>
    </row>
    <row r="132" spans="2:3">
      <c r="B132" s="9">
        <v>131</v>
      </c>
      <c r="C132" s="9" t="s">
        <v>216</v>
      </c>
    </row>
    <row r="133" spans="2:3">
      <c r="B133" s="9">
        <v>132</v>
      </c>
      <c r="C133" s="9" t="s">
        <v>167</v>
      </c>
    </row>
    <row r="134" spans="2:3">
      <c r="B134" s="9">
        <v>133</v>
      </c>
      <c r="C134" s="9" t="s">
        <v>168</v>
      </c>
    </row>
    <row r="135" spans="2:3">
      <c r="B135" s="9">
        <v>134</v>
      </c>
      <c r="C135" s="9" t="s">
        <v>169</v>
      </c>
    </row>
    <row r="136" spans="2:3">
      <c r="B136" s="9">
        <v>135</v>
      </c>
      <c r="C136" s="9" t="s">
        <v>170</v>
      </c>
    </row>
    <row r="137" spans="2:3">
      <c r="B137" s="9">
        <v>136</v>
      </c>
      <c r="C137" s="9" t="s">
        <v>119</v>
      </c>
    </row>
    <row r="138" spans="2:3">
      <c r="B138" s="9">
        <v>137</v>
      </c>
      <c r="C138" s="9" t="s">
        <v>120</v>
      </c>
    </row>
    <row r="139" spans="2:3">
      <c r="B139" s="9">
        <v>138</v>
      </c>
      <c r="C139" s="9" t="s">
        <v>171</v>
      </c>
    </row>
    <row r="140" spans="2:3">
      <c r="B140" s="9">
        <v>139</v>
      </c>
      <c r="C140" s="9" t="s">
        <v>234</v>
      </c>
    </row>
    <row r="141" spans="2:3">
      <c r="B141" s="9">
        <v>140</v>
      </c>
      <c r="C141" s="9" t="s">
        <v>118</v>
      </c>
    </row>
    <row r="142" spans="2:3">
      <c r="B142" s="9">
        <v>141</v>
      </c>
      <c r="C142" s="9" t="s">
        <v>121</v>
      </c>
    </row>
    <row r="143" spans="2:3">
      <c r="B143" s="9">
        <v>142</v>
      </c>
      <c r="C143" s="9" t="s">
        <v>222</v>
      </c>
    </row>
    <row r="144" spans="2:3">
      <c r="B144" s="9">
        <v>143</v>
      </c>
      <c r="C144" s="9" t="s">
        <v>193</v>
      </c>
    </row>
    <row r="145" spans="2:3">
      <c r="B145" s="9">
        <v>144</v>
      </c>
      <c r="C145" s="9" t="s">
        <v>233</v>
      </c>
    </row>
    <row r="146" spans="2:3">
      <c r="B146" s="9">
        <v>145</v>
      </c>
      <c r="C146" s="9"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11.xml><?xml version="1.0" encoding="utf-8"?>
<worksheet xmlns="http://schemas.openxmlformats.org/spreadsheetml/2006/main" xmlns:r="http://schemas.openxmlformats.org/officeDocument/2006/relationships">
  <dimension ref="A1:B145"/>
  <sheetViews>
    <sheetView topLeftCell="A13" workbookViewId="0">
      <selection activeCell="F37" sqref="F37"/>
    </sheetView>
  </sheetViews>
  <sheetFormatPr defaultRowHeight="15"/>
  <cols>
    <col min="1" max="1" width="32.7109375" style="12" bestFit="1" customWidth="1"/>
    <col min="2" max="16384" width="9.140625" style="12"/>
  </cols>
  <sheetData>
    <row r="1" spans="1:2">
      <c r="A1" s="10" t="s">
        <v>183</v>
      </c>
      <c r="B1" s="11">
        <v>201</v>
      </c>
    </row>
    <row r="2" spans="1:2">
      <c r="A2" s="10" t="s">
        <v>102</v>
      </c>
      <c r="B2" s="11">
        <v>1</v>
      </c>
    </row>
    <row r="3" spans="1:2">
      <c r="A3" s="10" t="s">
        <v>103</v>
      </c>
      <c r="B3" s="11">
        <v>2</v>
      </c>
    </row>
    <row r="4" spans="1:2">
      <c r="A4" s="10" t="s">
        <v>184</v>
      </c>
      <c r="B4" s="11">
        <v>202</v>
      </c>
    </row>
    <row r="5" spans="1:2">
      <c r="A5" s="10" t="s">
        <v>185</v>
      </c>
      <c r="B5" s="11">
        <v>203</v>
      </c>
    </row>
    <row r="6" spans="1:2">
      <c r="A6" s="10" t="s">
        <v>104</v>
      </c>
      <c r="B6" s="11">
        <v>3</v>
      </c>
    </row>
    <row r="7" spans="1:2">
      <c r="A7" s="10" t="s">
        <v>105</v>
      </c>
      <c r="B7" s="11">
        <v>4</v>
      </c>
    </row>
    <row r="8" spans="1:2">
      <c r="A8" s="10" t="s">
        <v>106</v>
      </c>
      <c r="B8" s="11">
        <v>6</v>
      </c>
    </row>
    <row r="9" spans="1:2">
      <c r="A9" s="10" t="s">
        <v>107</v>
      </c>
      <c r="B9" s="11">
        <v>7</v>
      </c>
    </row>
    <row r="10" spans="1:2">
      <c r="A10" s="10" t="s">
        <v>108</v>
      </c>
      <c r="B10" s="11">
        <v>8</v>
      </c>
    </row>
    <row r="11" spans="1:2">
      <c r="A11" s="10" t="s">
        <v>186</v>
      </c>
      <c r="B11" s="11">
        <v>204</v>
      </c>
    </row>
    <row r="12" spans="1:2">
      <c r="A12" s="10" t="s">
        <v>187</v>
      </c>
      <c r="B12" s="11">
        <v>205</v>
      </c>
    </row>
    <row r="13" spans="1:2">
      <c r="A13" s="10" t="s">
        <v>188</v>
      </c>
      <c r="B13" s="11">
        <v>206</v>
      </c>
    </row>
    <row r="14" spans="1:2">
      <c r="A14" s="10" t="s">
        <v>189</v>
      </c>
      <c r="B14" s="11">
        <v>207</v>
      </c>
    </row>
    <row r="15" spans="1:2">
      <c r="A15" s="10" t="s">
        <v>109</v>
      </c>
      <c r="B15" s="11">
        <v>9</v>
      </c>
    </row>
    <row r="16" spans="1:2">
      <c r="A16" s="10" t="s">
        <v>191</v>
      </c>
      <c r="B16" s="11">
        <v>209</v>
      </c>
    </row>
    <row r="17" spans="1:2">
      <c r="A17" s="14" t="s">
        <v>244</v>
      </c>
      <c r="B17" s="15">
        <v>500</v>
      </c>
    </row>
    <row r="18" spans="1:2">
      <c r="A18" s="10" t="s">
        <v>192</v>
      </c>
      <c r="B18" s="11">
        <v>210</v>
      </c>
    </row>
    <row r="19" spans="1:2">
      <c r="A19" s="10" t="s">
        <v>190</v>
      </c>
      <c r="B19" s="11">
        <v>208</v>
      </c>
    </row>
    <row r="20" spans="1:2">
      <c r="A20" s="10" t="s">
        <v>110</v>
      </c>
      <c r="B20" s="11">
        <v>23</v>
      </c>
    </row>
    <row r="21" spans="1:2">
      <c r="A21" s="10" t="s">
        <v>111</v>
      </c>
      <c r="B21" s="11">
        <v>24</v>
      </c>
    </row>
    <row r="22" spans="1:2">
      <c r="A22" s="10" t="s">
        <v>112</v>
      </c>
      <c r="B22" s="11">
        <v>25</v>
      </c>
    </row>
    <row r="23" spans="1:2">
      <c r="A23" s="10" t="s">
        <v>113</v>
      </c>
      <c r="B23" s="11">
        <v>26</v>
      </c>
    </row>
    <row r="24" spans="1:2">
      <c r="A24" s="10" t="s">
        <v>114</v>
      </c>
      <c r="B24" s="11">
        <v>27</v>
      </c>
    </row>
    <row r="25" spans="1:2">
      <c r="A25" s="10" t="s">
        <v>115</v>
      </c>
      <c r="B25" s="11">
        <v>28</v>
      </c>
    </row>
    <row r="26" spans="1:2">
      <c r="A26" s="10" t="s">
        <v>116</v>
      </c>
      <c r="B26" s="11">
        <v>29</v>
      </c>
    </row>
    <row r="27" spans="1:2">
      <c r="A27" s="10" t="s">
        <v>117</v>
      </c>
      <c r="B27" s="11">
        <v>30</v>
      </c>
    </row>
    <row r="28" spans="1:2">
      <c r="A28" s="10" t="s">
        <v>235</v>
      </c>
      <c r="B28" s="11">
        <v>107</v>
      </c>
    </row>
    <row r="29" spans="1:2">
      <c r="A29" s="10" t="s">
        <v>172</v>
      </c>
      <c r="B29" s="11">
        <v>108</v>
      </c>
    </row>
    <row r="30" spans="1:2">
      <c r="A30" s="10" t="s">
        <v>173</v>
      </c>
      <c r="B30" s="11">
        <v>109</v>
      </c>
    </row>
    <row r="31" spans="1:2">
      <c r="A31" s="10" t="s">
        <v>174</v>
      </c>
      <c r="B31" s="11">
        <v>110</v>
      </c>
    </row>
    <row r="32" spans="1:2">
      <c r="A32" s="10" t="s">
        <v>176</v>
      </c>
      <c r="B32" s="11">
        <v>112</v>
      </c>
    </row>
    <row r="33" spans="1:2">
      <c r="A33" s="10" t="s">
        <v>175</v>
      </c>
      <c r="B33" s="11">
        <v>111</v>
      </c>
    </row>
    <row r="34" spans="1:2">
      <c r="A34" s="10" t="s">
        <v>177</v>
      </c>
      <c r="B34" s="11">
        <v>113</v>
      </c>
    </row>
    <row r="35" spans="1:2">
      <c r="A35" s="10" t="s">
        <v>236</v>
      </c>
      <c r="B35" s="11">
        <v>114</v>
      </c>
    </row>
    <row r="36" spans="1:2">
      <c r="A36" s="10" t="s">
        <v>217</v>
      </c>
      <c r="B36" s="11">
        <v>240</v>
      </c>
    </row>
    <row r="37" spans="1:2">
      <c r="A37" s="10" t="s">
        <v>178</v>
      </c>
      <c r="B37" s="11">
        <v>115</v>
      </c>
    </row>
    <row r="38" spans="1:2">
      <c r="A38" s="10" t="s">
        <v>218</v>
      </c>
      <c r="B38" s="11">
        <v>241</v>
      </c>
    </row>
    <row r="39" spans="1:2">
      <c r="A39" s="10" t="s">
        <v>125</v>
      </c>
      <c r="B39" s="11">
        <v>39</v>
      </c>
    </row>
    <row r="40" spans="1:2">
      <c r="A40" s="10" t="s">
        <v>126</v>
      </c>
      <c r="B40" s="11">
        <v>40</v>
      </c>
    </row>
    <row r="41" spans="1:2">
      <c r="A41" s="10" t="s">
        <v>127</v>
      </c>
      <c r="B41" s="11">
        <v>41</v>
      </c>
    </row>
    <row r="42" spans="1:2">
      <c r="A42" s="10" t="s">
        <v>122</v>
      </c>
      <c r="B42" s="11">
        <v>36</v>
      </c>
    </row>
    <row r="43" spans="1:2">
      <c r="A43" s="10" t="s">
        <v>123</v>
      </c>
      <c r="B43" s="11">
        <v>37</v>
      </c>
    </row>
    <row r="44" spans="1:2">
      <c r="A44" s="10" t="s">
        <v>124</v>
      </c>
      <c r="B44" s="11">
        <v>38</v>
      </c>
    </row>
    <row r="45" spans="1:2">
      <c r="A45" s="10" t="s">
        <v>219</v>
      </c>
      <c r="B45" s="11">
        <v>243</v>
      </c>
    </row>
    <row r="46" spans="1:2">
      <c r="A46" s="10" t="s">
        <v>179</v>
      </c>
      <c r="B46" s="11">
        <v>117</v>
      </c>
    </row>
    <row r="47" spans="1:2">
      <c r="A47" s="10" t="s">
        <v>180</v>
      </c>
      <c r="B47" s="11">
        <v>118</v>
      </c>
    </row>
    <row r="48" spans="1:2">
      <c r="A48" s="10" t="s">
        <v>220</v>
      </c>
      <c r="B48" s="11">
        <v>244</v>
      </c>
    </row>
    <row r="49" spans="1:2">
      <c r="A49" s="10" t="s">
        <v>181</v>
      </c>
      <c r="B49" s="11">
        <v>119</v>
      </c>
    </row>
    <row r="50" spans="1:2">
      <c r="A50" s="10" t="s">
        <v>237</v>
      </c>
      <c r="B50" s="11">
        <v>116</v>
      </c>
    </row>
    <row r="51" spans="1:2">
      <c r="A51" s="10" t="s">
        <v>243</v>
      </c>
      <c r="B51" s="11">
        <v>242</v>
      </c>
    </row>
    <row r="52" spans="1:2">
      <c r="A52" s="10" t="s">
        <v>128</v>
      </c>
      <c r="B52" s="11">
        <v>42</v>
      </c>
    </row>
    <row r="53" spans="1:2">
      <c r="A53" s="10" t="s">
        <v>194</v>
      </c>
      <c r="B53" s="11">
        <v>212</v>
      </c>
    </row>
    <row r="54" spans="1:2">
      <c r="A54" s="10" t="s">
        <v>195</v>
      </c>
      <c r="B54" s="11">
        <v>213</v>
      </c>
    </row>
    <row r="55" spans="1:2">
      <c r="A55" s="10" t="s">
        <v>232</v>
      </c>
      <c r="B55" s="11">
        <v>96</v>
      </c>
    </row>
    <row r="56" spans="1:2">
      <c r="A56" s="10" t="s">
        <v>196</v>
      </c>
      <c r="B56" s="11">
        <v>214</v>
      </c>
    </row>
    <row r="57" spans="1:2">
      <c r="A57" s="10" t="s">
        <v>197</v>
      </c>
      <c r="B57" s="11">
        <v>215</v>
      </c>
    </row>
    <row r="58" spans="1:2">
      <c r="A58" s="10" t="s">
        <v>129</v>
      </c>
      <c r="B58" s="11">
        <v>43</v>
      </c>
    </row>
    <row r="59" spans="1:2">
      <c r="A59" s="10" t="s">
        <v>130</v>
      </c>
      <c r="B59" s="11">
        <v>44</v>
      </c>
    </row>
    <row r="60" spans="1:2">
      <c r="A60" s="10" t="s">
        <v>131</v>
      </c>
      <c r="B60" s="11">
        <v>45</v>
      </c>
    </row>
    <row r="61" spans="1:2">
      <c r="A61" s="10" t="s">
        <v>198</v>
      </c>
      <c r="B61" s="11">
        <v>216</v>
      </c>
    </row>
    <row r="62" spans="1:2">
      <c r="A62" s="10" t="s">
        <v>199</v>
      </c>
      <c r="B62" s="11">
        <v>217</v>
      </c>
    </row>
    <row r="63" spans="1:2">
      <c r="A63" s="10" t="s">
        <v>133</v>
      </c>
      <c r="B63" s="11">
        <v>48</v>
      </c>
    </row>
    <row r="64" spans="1:2">
      <c r="A64" s="10" t="s">
        <v>132</v>
      </c>
      <c r="B64" s="11">
        <v>46</v>
      </c>
    </row>
    <row r="65" spans="1:2">
      <c r="A65" s="10" t="s">
        <v>223</v>
      </c>
      <c r="B65" s="11">
        <v>49</v>
      </c>
    </row>
    <row r="66" spans="1:2">
      <c r="A66" s="10" t="s">
        <v>224</v>
      </c>
      <c r="B66" s="11">
        <v>50</v>
      </c>
    </row>
    <row r="67" spans="1:2">
      <c r="A67" s="10" t="s">
        <v>134</v>
      </c>
      <c r="B67" s="11">
        <v>51</v>
      </c>
    </row>
    <row r="68" spans="1:2">
      <c r="A68" s="10" t="s">
        <v>225</v>
      </c>
      <c r="B68" s="11">
        <v>52</v>
      </c>
    </row>
    <row r="69" spans="1:2">
      <c r="A69" s="10" t="s">
        <v>200</v>
      </c>
      <c r="B69" s="11">
        <v>218</v>
      </c>
    </row>
    <row r="70" spans="1:2">
      <c r="A70" s="10" t="s">
        <v>136</v>
      </c>
      <c r="B70" s="11">
        <v>54</v>
      </c>
    </row>
    <row r="71" spans="1:2">
      <c r="A71" s="10" t="s">
        <v>135</v>
      </c>
      <c r="B71" s="11">
        <v>53</v>
      </c>
    </row>
    <row r="72" spans="1:2">
      <c r="A72" s="10" t="s">
        <v>137</v>
      </c>
      <c r="B72" s="11">
        <v>55</v>
      </c>
    </row>
    <row r="73" spans="1:2">
      <c r="A73" s="10" t="s">
        <v>182</v>
      </c>
      <c r="B73" s="11">
        <v>121</v>
      </c>
    </row>
    <row r="74" spans="1:2">
      <c r="A74" s="10" t="s">
        <v>138</v>
      </c>
      <c r="B74" s="11">
        <v>57</v>
      </c>
    </row>
    <row r="75" spans="1:2">
      <c r="A75" s="10" t="s">
        <v>226</v>
      </c>
      <c r="B75" s="11">
        <v>58</v>
      </c>
    </row>
    <row r="76" spans="1:2">
      <c r="A76" s="10" t="s">
        <v>227</v>
      </c>
      <c r="B76" s="11">
        <v>59</v>
      </c>
    </row>
    <row r="77" spans="1:2">
      <c r="A77" s="10" t="s">
        <v>139</v>
      </c>
      <c r="B77" s="11">
        <v>60</v>
      </c>
    </row>
    <row r="78" spans="1:2">
      <c r="A78" s="10" t="s">
        <v>140</v>
      </c>
      <c r="B78" s="11">
        <v>61</v>
      </c>
    </row>
    <row r="79" spans="1:2">
      <c r="A79" s="10" t="s">
        <v>141</v>
      </c>
      <c r="B79" s="11">
        <v>62</v>
      </c>
    </row>
    <row r="80" spans="1:2">
      <c r="A80" s="10" t="s">
        <v>142</v>
      </c>
      <c r="B80" s="11">
        <v>63</v>
      </c>
    </row>
    <row r="81" spans="1:2">
      <c r="A81" s="10" t="s">
        <v>143</v>
      </c>
      <c r="B81" s="11">
        <v>65</v>
      </c>
    </row>
    <row r="82" spans="1:2">
      <c r="A82" s="10" t="s">
        <v>201</v>
      </c>
      <c r="B82" s="11">
        <v>219</v>
      </c>
    </row>
    <row r="83" spans="1:2">
      <c r="A83" s="10" t="s">
        <v>144</v>
      </c>
      <c r="B83" s="11">
        <v>66</v>
      </c>
    </row>
    <row r="84" spans="1:2">
      <c r="A84" s="10" t="s">
        <v>145</v>
      </c>
      <c r="B84" s="11">
        <v>67</v>
      </c>
    </row>
    <row r="85" spans="1:2">
      <c r="A85" s="10" t="s">
        <v>146</v>
      </c>
      <c r="B85" s="11">
        <v>68</v>
      </c>
    </row>
    <row r="86" spans="1:2">
      <c r="A86" s="10" t="s">
        <v>147</v>
      </c>
      <c r="B86" s="11">
        <v>69</v>
      </c>
    </row>
    <row r="87" spans="1:2">
      <c r="A87" s="10" t="s">
        <v>148</v>
      </c>
      <c r="B87" s="11">
        <v>72</v>
      </c>
    </row>
    <row r="88" spans="1:2">
      <c r="A88" s="10" t="s">
        <v>228</v>
      </c>
      <c r="B88" s="11">
        <v>73</v>
      </c>
    </row>
    <row r="89" spans="1:2">
      <c r="A89" s="10" t="s">
        <v>149</v>
      </c>
      <c r="B89" s="11">
        <v>74</v>
      </c>
    </row>
    <row r="90" spans="1:2">
      <c r="A90" s="10" t="s">
        <v>202</v>
      </c>
      <c r="B90" s="11">
        <v>220</v>
      </c>
    </row>
    <row r="91" spans="1:2">
      <c r="A91" s="10" t="s">
        <v>203</v>
      </c>
      <c r="B91" s="11">
        <v>221</v>
      </c>
    </row>
    <row r="92" spans="1:2">
      <c r="A92" s="10" t="s">
        <v>204</v>
      </c>
      <c r="B92" s="11">
        <v>222</v>
      </c>
    </row>
    <row r="93" spans="1:2">
      <c r="A93" s="10" t="s">
        <v>229</v>
      </c>
      <c r="B93" s="11">
        <v>75</v>
      </c>
    </row>
    <row r="94" spans="1:2">
      <c r="A94" s="10" t="s">
        <v>238</v>
      </c>
      <c r="B94" s="11">
        <v>223</v>
      </c>
    </row>
    <row r="95" spans="1:2">
      <c r="A95" s="10" t="s">
        <v>206</v>
      </c>
      <c r="B95" s="11">
        <v>225</v>
      </c>
    </row>
    <row r="96" spans="1:2">
      <c r="A96" s="10" t="s">
        <v>150</v>
      </c>
      <c r="B96" s="11">
        <v>76</v>
      </c>
    </row>
    <row r="97" spans="1:2">
      <c r="A97" s="10" t="s">
        <v>205</v>
      </c>
      <c r="B97" s="11">
        <v>224</v>
      </c>
    </row>
    <row r="98" spans="1:2">
      <c r="A98" s="10" t="s">
        <v>239</v>
      </c>
      <c r="B98" s="11">
        <v>226</v>
      </c>
    </row>
    <row r="99" spans="1:2">
      <c r="A99" s="10" t="s">
        <v>151</v>
      </c>
      <c r="B99" s="11">
        <v>77</v>
      </c>
    </row>
    <row r="100" spans="1:2">
      <c r="A100" s="10" t="s">
        <v>245</v>
      </c>
      <c r="B100" s="11">
        <v>78</v>
      </c>
    </row>
    <row r="101" spans="1:2">
      <c r="A101" s="10" t="s">
        <v>207</v>
      </c>
      <c r="B101" s="11">
        <v>227</v>
      </c>
    </row>
    <row r="102" spans="1:2">
      <c r="A102" s="10" t="s">
        <v>152</v>
      </c>
      <c r="B102" s="11">
        <v>79</v>
      </c>
    </row>
    <row r="103" spans="1:2">
      <c r="A103" s="10" t="s">
        <v>208</v>
      </c>
      <c r="B103" s="11">
        <v>228</v>
      </c>
    </row>
    <row r="104" spans="1:2">
      <c r="A104" s="10" t="s">
        <v>230</v>
      </c>
      <c r="B104" s="11">
        <v>80</v>
      </c>
    </row>
    <row r="105" spans="1:2">
      <c r="A105" s="10" t="s">
        <v>153</v>
      </c>
      <c r="B105" s="11">
        <v>81</v>
      </c>
    </row>
    <row r="106" spans="1:2">
      <c r="A106" s="10" t="s">
        <v>154</v>
      </c>
      <c r="B106" s="11">
        <v>82</v>
      </c>
    </row>
    <row r="107" spans="1:2">
      <c r="A107" s="10" t="s">
        <v>155</v>
      </c>
      <c r="B107" s="11">
        <v>83</v>
      </c>
    </row>
    <row r="108" spans="1:2">
      <c r="A108" s="10" t="s">
        <v>156</v>
      </c>
      <c r="B108" s="11">
        <v>84</v>
      </c>
    </row>
    <row r="109" spans="1:2">
      <c r="A109" s="10" t="s">
        <v>157</v>
      </c>
      <c r="B109" s="11">
        <v>85</v>
      </c>
    </row>
    <row r="110" spans="1:2">
      <c r="A110" s="10" t="s">
        <v>160</v>
      </c>
      <c r="B110" s="11">
        <v>88</v>
      </c>
    </row>
    <row r="111" spans="1:2">
      <c r="A111" s="10" t="s">
        <v>158</v>
      </c>
      <c r="B111" s="11">
        <v>86</v>
      </c>
    </row>
    <row r="112" spans="1:2">
      <c r="A112" s="10" t="s">
        <v>159</v>
      </c>
      <c r="B112" s="11">
        <v>87</v>
      </c>
    </row>
    <row r="113" spans="1:2">
      <c r="A113" s="10" t="s">
        <v>161</v>
      </c>
      <c r="B113" s="11">
        <v>89</v>
      </c>
    </row>
    <row r="114" spans="1:2">
      <c r="A114" s="10" t="s">
        <v>209</v>
      </c>
      <c r="B114" s="11">
        <v>229</v>
      </c>
    </row>
    <row r="115" spans="1:2">
      <c r="A115" s="10" t="s">
        <v>165</v>
      </c>
      <c r="B115" s="11">
        <v>97</v>
      </c>
    </row>
    <row r="116" spans="1:2">
      <c r="A116" s="10" t="s">
        <v>166</v>
      </c>
      <c r="B116" s="11">
        <v>98</v>
      </c>
    </row>
    <row r="117" spans="1:2">
      <c r="A117" s="10" t="s">
        <v>211</v>
      </c>
      <c r="B117" s="11">
        <v>231</v>
      </c>
    </row>
    <row r="118" spans="1:2">
      <c r="A118" s="10" t="s">
        <v>210</v>
      </c>
      <c r="B118" s="11">
        <v>230</v>
      </c>
    </row>
    <row r="119" spans="1:2">
      <c r="A119" s="10" t="s">
        <v>162</v>
      </c>
      <c r="B119" s="11">
        <v>91</v>
      </c>
    </row>
    <row r="120" spans="1:2">
      <c r="A120" s="10" t="s">
        <v>231</v>
      </c>
      <c r="B120" s="11">
        <v>92</v>
      </c>
    </row>
    <row r="121" spans="1:2">
      <c r="A121" s="10" t="s">
        <v>246</v>
      </c>
      <c r="B121" s="11">
        <v>93</v>
      </c>
    </row>
    <row r="122" spans="1:2">
      <c r="A122" s="10" t="s">
        <v>163</v>
      </c>
      <c r="B122" s="11">
        <v>94</v>
      </c>
    </row>
    <row r="123" spans="1:2">
      <c r="A123" s="10" t="s">
        <v>240</v>
      </c>
      <c r="B123" s="11">
        <v>232</v>
      </c>
    </row>
    <row r="124" spans="1:2">
      <c r="A124" s="10" t="s">
        <v>212</v>
      </c>
      <c r="B124" s="11">
        <v>233</v>
      </c>
    </row>
    <row r="125" spans="1:2">
      <c r="A125" s="10" t="s">
        <v>241</v>
      </c>
      <c r="B125" s="11">
        <v>234</v>
      </c>
    </row>
    <row r="126" spans="1:2">
      <c r="A126" s="13" t="s">
        <v>221</v>
      </c>
      <c r="B126" s="11">
        <v>250</v>
      </c>
    </row>
    <row r="127" spans="1:2">
      <c r="A127" s="10" t="s">
        <v>213</v>
      </c>
      <c r="B127" s="11">
        <v>235</v>
      </c>
    </row>
    <row r="128" spans="1:2">
      <c r="A128" s="10" t="s">
        <v>242</v>
      </c>
      <c r="B128" s="11">
        <v>236</v>
      </c>
    </row>
    <row r="129" spans="1:2">
      <c r="A129" s="10" t="s">
        <v>164</v>
      </c>
      <c r="B129" s="11">
        <v>95</v>
      </c>
    </row>
    <row r="130" spans="1:2">
      <c r="A130" s="10" t="s">
        <v>215</v>
      </c>
      <c r="B130" s="11">
        <v>238</v>
      </c>
    </row>
    <row r="131" spans="1:2">
      <c r="A131" s="10" t="s">
        <v>216</v>
      </c>
      <c r="B131" s="11">
        <v>239</v>
      </c>
    </row>
    <row r="132" spans="1:2">
      <c r="A132" s="10" t="s">
        <v>167</v>
      </c>
      <c r="B132" s="11">
        <v>101</v>
      </c>
    </row>
    <row r="133" spans="1:2">
      <c r="A133" s="10" t="s">
        <v>168</v>
      </c>
      <c r="B133" s="11">
        <v>102</v>
      </c>
    </row>
    <row r="134" spans="1:2">
      <c r="A134" s="10" t="s">
        <v>169</v>
      </c>
      <c r="B134" s="11">
        <v>103</v>
      </c>
    </row>
    <row r="135" spans="1:2">
      <c r="A135" s="10" t="s">
        <v>170</v>
      </c>
      <c r="B135" s="11">
        <v>104</v>
      </c>
    </row>
    <row r="136" spans="1:2">
      <c r="A136" s="10" t="s">
        <v>119</v>
      </c>
      <c r="B136" s="11">
        <v>32</v>
      </c>
    </row>
    <row r="137" spans="1:2">
      <c r="A137" s="10" t="s">
        <v>120</v>
      </c>
      <c r="B137" s="11">
        <v>33</v>
      </c>
    </row>
    <row r="138" spans="1:2">
      <c r="A138" s="10" t="s">
        <v>171</v>
      </c>
      <c r="B138" s="11">
        <v>105</v>
      </c>
    </row>
    <row r="139" spans="1:2">
      <c r="A139" s="10" t="s">
        <v>234</v>
      </c>
      <c r="B139" s="11">
        <v>100</v>
      </c>
    </row>
    <row r="140" spans="1:2">
      <c r="A140" s="10" t="s">
        <v>118</v>
      </c>
      <c r="B140" s="11">
        <v>31</v>
      </c>
    </row>
    <row r="141" spans="1:2">
      <c r="A141" s="10" t="s">
        <v>121</v>
      </c>
      <c r="B141" s="11">
        <v>35</v>
      </c>
    </row>
    <row r="142" spans="1:2">
      <c r="A142" s="10" t="s">
        <v>222</v>
      </c>
      <c r="B142" s="11">
        <v>34</v>
      </c>
    </row>
    <row r="143" spans="1:2">
      <c r="A143" s="10" t="s">
        <v>193</v>
      </c>
      <c r="B143" s="11">
        <v>211</v>
      </c>
    </row>
    <row r="144" spans="1:2">
      <c r="A144" s="10" t="s">
        <v>233</v>
      </c>
      <c r="B144" s="11">
        <v>99</v>
      </c>
    </row>
    <row r="145" spans="1:2">
      <c r="A145" s="10" t="s">
        <v>214</v>
      </c>
      <c r="B145" s="11">
        <v>237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+CONCATENATE(K3,"-",L3)</f>
        <v>1101-0002</v>
      </c>
      <c r="N3" t="s">
        <v>248</v>
      </c>
    </row>
    <row r="4" spans="2:14">
      <c r="B4" s="4" t="s">
        <v>36</v>
      </c>
      <c r="C4" t="s">
        <v>17</v>
      </c>
      <c r="K4" s="4" t="s">
        <v>35</v>
      </c>
      <c r="L4" s="4" t="s">
        <v>52</v>
      </c>
      <c r="M4" t="str">
        <f>+CONCATENATE(K4,"-",L4)</f>
        <v>1101-0003</v>
      </c>
      <c r="N4" t="s">
        <v>49</v>
      </c>
    </row>
    <row r="5" spans="2:14">
      <c r="B5" s="4" t="s">
        <v>37</v>
      </c>
      <c r="C5" t="s">
        <v>18</v>
      </c>
      <c r="K5" s="4" t="s">
        <v>35</v>
      </c>
      <c r="L5" s="4" t="s">
        <v>53</v>
      </c>
      <c r="M5" t="str">
        <f>+CONCATENATE(K5,"-",L5)</f>
        <v>1101-0004</v>
      </c>
      <c r="N5" t="s">
        <v>249</v>
      </c>
    </row>
    <row r="6" spans="2:14">
      <c r="B6" s="7" t="s">
        <v>32</v>
      </c>
      <c r="C6" t="s">
        <v>19</v>
      </c>
      <c r="K6" t="s">
        <v>35</v>
      </c>
      <c r="L6" s="4" t="s">
        <v>7</v>
      </c>
      <c r="M6" t="str">
        <f>+CONCATENATE(K6,"-",L6)</f>
        <v>1101-0005</v>
      </c>
      <c r="N6" t="s">
        <v>250</v>
      </c>
    </row>
    <row r="7" spans="2:14">
      <c r="B7" s="7" t="s">
        <v>33</v>
      </c>
      <c r="C7" t="s">
        <v>20</v>
      </c>
      <c r="K7" s="4" t="s">
        <v>34</v>
      </c>
      <c r="L7" s="4" t="s">
        <v>50</v>
      </c>
      <c r="M7" t="str">
        <f t="shared" ref="M7:M38" si="0">+CONCATENATE(K7,"-",L7)</f>
        <v>1102-0001</v>
      </c>
      <c r="N7" t="s">
        <v>251</v>
      </c>
    </row>
    <row r="8" spans="2:14">
      <c r="B8" s="4" t="s">
        <v>38</v>
      </c>
      <c r="C8" t="s">
        <v>31</v>
      </c>
      <c r="K8" s="4" t="s">
        <v>34</v>
      </c>
      <c r="L8" s="4" t="s">
        <v>51</v>
      </c>
      <c r="M8" t="str">
        <f t="shared" si="0"/>
        <v>1102-0002</v>
      </c>
      <c r="N8" t="s">
        <v>54</v>
      </c>
    </row>
    <row r="9" spans="2:14">
      <c r="B9" s="4" t="s">
        <v>39</v>
      </c>
      <c r="C9" t="s">
        <v>30</v>
      </c>
      <c r="K9" s="4" t="s">
        <v>34</v>
      </c>
      <c r="L9" s="4" t="s">
        <v>52</v>
      </c>
      <c r="M9" t="str">
        <f t="shared" si="0"/>
        <v>1102-0003</v>
      </c>
      <c r="N9" t="s">
        <v>252</v>
      </c>
    </row>
    <row r="10" spans="2:14">
      <c r="B10" s="4" t="s">
        <v>40</v>
      </c>
      <c r="C10" t="s">
        <v>21</v>
      </c>
      <c r="K10" s="4" t="s">
        <v>34</v>
      </c>
      <c r="L10" s="4" t="s">
        <v>53</v>
      </c>
      <c r="M10" t="str">
        <f t="shared" si="0"/>
        <v>1102-0004</v>
      </c>
      <c r="N10" t="s">
        <v>55</v>
      </c>
    </row>
    <row r="11" spans="2:14">
      <c r="B11" s="4" t="s">
        <v>41</v>
      </c>
      <c r="C11" t="s">
        <v>29</v>
      </c>
      <c r="K11" s="4" t="s">
        <v>34</v>
      </c>
      <c r="L11" s="4" t="s">
        <v>7</v>
      </c>
      <c r="M11" t="str">
        <f t="shared" si="0"/>
        <v>1102-0005</v>
      </c>
      <c r="N11" t="s">
        <v>56</v>
      </c>
    </row>
    <row r="12" spans="2:14">
      <c r="B12" s="4" t="s">
        <v>42</v>
      </c>
      <c r="C12" t="s">
        <v>22</v>
      </c>
      <c r="K12" s="4" t="s">
        <v>34</v>
      </c>
      <c r="L12" s="4" t="s">
        <v>6</v>
      </c>
      <c r="M12" t="str">
        <f t="shared" si="0"/>
        <v>1102-0006</v>
      </c>
      <c r="N12" t="s">
        <v>57</v>
      </c>
    </row>
    <row r="13" spans="2:14">
      <c r="B13" s="4" t="s">
        <v>43</v>
      </c>
      <c r="C13" t="s">
        <v>28</v>
      </c>
      <c r="K13" s="4" t="s">
        <v>34</v>
      </c>
      <c r="L13" s="4" t="s">
        <v>59</v>
      </c>
      <c r="M13" t="str">
        <f t="shared" si="0"/>
        <v>1102-0007</v>
      </c>
      <c r="N13" t="s">
        <v>253</v>
      </c>
    </row>
    <row r="14" spans="2:14">
      <c r="B14" s="4" t="s">
        <v>44</v>
      </c>
      <c r="C14" t="s">
        <v>27</v>
      </c>
      <c r="K14" s="4" t="s">
        <v>34</v>
      </c>
      <c r="L14" s="4" t="s">
        <v>60</v>
      </c>
      <c r="M14" t="str">
        <f t="shared" si="0"/>
        <v>1102-0008</v>
      </c>
      <c r="N14" t="s">
        <v>58</v>
      </c>
    </row>
    <row r="15" spans="2:14">
      <c r="B15" s="4" t="s">
        <v>45</v>
      </c>
      <c r="C15" t="s">
        <v>23</v>
      </c>
      <c r="K15" s="4" t="s">
        <v>36</v>
      </c>
      <c r="L15" s="4" t="s">
        <v>50</v>
      </c>
      <c r="M15" t="str">
        <f t="shared" si="0"/>
        <v>1501-0001</v>
      </c>
      <c r="N15" t="s">
        <v>254</v>
      </c>
    </row>
    <row r="16" spans="2:14">
      <c r="B16" s="4" t="s">
        <v>46</v>
      </c>
      <c r="C16" t="s">
        <v>24</v>
      </c>
      <c r="K16" s="4" t="s">
        <v>36</v>
      </c>
      <c r="L16" s="4" t="s">
        <v>51</v>
      </c>
      <c r="M16" t="str">
        <f t="shared" si="0"/>
        <v>1501-0002</v>
      </c>
      <c r="N16" t="s">
        <v>62</v>
      </c>
    </row>
    <row r="17" spans="2:14">
      <c r="B17" s="4" t="s">
        <v>47</v>
      </c>
      <c r="C17" t="s">
        <v>25</v>
      </c>
      <c r="K17" s="4" t="s">
        <v>36</v>
      </c>
      <c r="L17" s="4" t="s">
        <v>52</v>
      </c>
      <c r="M17" t="str">
        <f t="shared" si="0"/>
        <v>1501-0003</v>
      </c>
      <c r="N17" t="s">
        <v>255</v>
      </c>
    </row>
    <row r="18" spans="2:14">
      <c r="B18" s="4" t="s">
        <v>48</v>
      </c>
      <c r="C18" t="s">
        <v>26</v>
      </c>
      <c r="K18" s="4" t="s">
        <v>37</v>
      </c>
      <c r="L18" s="4" t="s">
        <v>50</v>
      </c>
      <c r="M18" t="str">
        <f t="shared" si="0"/>
        <v>1502-0001</v>
      </c>
      <c r="N18" t="s">
        <v>256</v>
      </c>
    </row>
    <row r="19" spans="2:14">
      <c r="K19" s="4" t="s">
        <v>37</v>
      </c>
      <c r="L19" s="4" t="s">
        <v>51</v>
      </c>
      <c r="M19" t="str">
        <f t="shared" si="0"/>
        <v>1502-0002</v>
      </c>
      <c r="N19" t="s">
        <v>64</v>
      </c>
    </row>
    <row r="20" spans="2:14">
      <c r="K20" s="4" t="s">
        <v>32</v>
      </c>
      <c r="L20" s="4" t="s">
        <v>50</v>
      </c>
      <c r="M20" t="str">
        <f t="shared" si="0"/>
        <v>0101-0001</v>
      </c>
      <c r="N20" t="s">
        <v>257</v>
      </c>
    </row>
    <row r="21" spans="2:14">
      <c r="K21" s="4" t="s">
        <v>32</v>
      </c>
      <c r="L21" s="4" t="s">
        <v>51</v>
      </c>
      <c r="M21" t="str">
        <f t="shared" si="0"/>
        <v>0101-0002</v>
      </c>
      <c r="N21" t="s">
        <v>65</v>
      </c>
    </row>
    <row r="22" spans="2:14">
      <c r="K22" s="4" t="s">
        <v>33</v>
      </c>
      <c r="L22" s="4" t="s">
        <v>50</v>
      </c>
      <c r="M22" t="str">
        <f t="shared" si="0"/>
        <v>0401-0001</v>
      </c>
      <c r="N22" t="s">
        <v>258</v>
      </c>
    </row>
    <row r="23" spans="2:14">
      <c r="B23" s="4" t="s">
        <v>50</v>
      </c>
      <c r="K23" s="4" t="s">
        <v>33</v>
      </c>
      <c r="L23" s="4" t="s">
        <v>51</v>
      </c>
      <c r="M23" t="str">
        <f t="shared" si="0"/>
        <v>0401-0002</v>
      </c>
      <c r="N23" t="s">
        <v>66</v>
      </c>
    </row>
    <row r="24" spans="2:14">
      <c r="B24" s="4" t="s">
        <v>51</v>
      </c>
      <c r="K24" s="4" t="s">
        <v>33</v>
      </c>
      <c r="L24" s="4" t="s">
        <v>52</v>
      </c>
      <c r="M24" t="str">
        <f t="shared" si="0"/>
        <v>0401-0003</v>
      </c>
      <c r="N24" t="s">
        <v>67</v>
      </c>
    </row>
    <row r="25" spans="2:14">
      <c r="B25" s="4" t="s">
        <v>52</v>
      </c>
      <c r="K25" s="4" t="s">
        <v>33</v>
      </c>
      <c r="L25" s="4" t="s">
        <v>53</v>
      </c>
      <c r="M25" t="str">
        <f t="shared" si="0"/>
        <v>0401-0004</v>
      </c>
      <c r="N25" t="s">
        <v>68</v>
      </c>
    </row>
    <row r="26" spans="2:14">
      <c r="B26" s="4" t="s">
        <v>53</v>
      </c>
      <c r="K26" s="4" t="s">
        <v>33</v>
      </c>
      <c r="L26" s="4" t="s">
        <v>7</v>
      </c>
      <c r="M26" t="str">
        <f t="shared" si="0"/>
        <v>0401-0005</v>
      </c>
      <c r="N26" t="s">
        <v>259</v>
      </c>
    </row>
    <row r="27" spans="2:14">
      <c r="B27" s="4" t="s">
        <v>7</v>
      </c>
      <c r="K27" s="4" t="s">
        <v>33</v>
      </c>
      <c r="L27" s="4" t="s">
        <v>6</v>
      </c>
      <c r="M27" t="str">
        <f t="shared" si="0"/>
        <v>0401-0006</v>
      </c>
      <c r="N27" t="s">
        <v>69</v>
      </c>
    </row>
    <row r="28" spans="2:14">
      <c r="B28" s="4" t="s">
        <v>6</v>
      </c>
      <c r="K28" s="4" t="s">
        <v>38</v>
      </c>
      <c r="L28" s="4" t="s">
        <v>51</v>
      </c>
      <c r="M28" t="str">
        <f t="shared" si="0"/>
        <v>0701-0002</v>
      </c>
      <c r="N28" t="s">
        <v>260</v>
      </c>
    </row>
    <row r="29" spans="2:14">
      <c r="B29" s="4" t="s">
        <v>59</v>
      </c>
      <c r="K29" s="4" t="s">
        <v>38</v>
      </c>
      <c r="L29" s="4" t="s">
        <v>53</v>
      </c>
      <c r="M29" t="str">
        <f t="shared" si="0"/>
        <v>0701-0004</v>
      </c>
      <c r="N29" t="s">
        <v>70</v>
      </c>
    </row>
    <row r="30" spans="2:14">
      <c r="B30" s="4" t="s">
        <v>60</v>
      </c>
      <c r="K30" s="4" t="s">
        <v>39</v>
      </c>
      <c r="L30" s="4" t="s">
        <v>50</v>
      </c>
      <c r="M30" t="str">
        <f t="shared" si="0"/>
        <v>2001-0001</v>
      </c>
      <c r="N30" t="s">
        <v>261</v>
      </c>
    </row>
    <row r="31" spans="2:14">
      <c r="B31" s="4" t="s">
        <v>61</v>
      </c>
      <c r="K31" s="4" t="s">
        <v>40</v>
      </c>
      <c r="L31" s="4" t="s">
        <v>50</v>
      </c>
      <c r="M31" t="str">
        <f t="shared" si="0"/>
        <v>2002-0001</v>
      </c>
      <c r="N31" t="s">
        <v>71</v>
      </c>
    </row>
    <row r="32" spans="2:14">
      <c r="B32" s="4" t="s">
        <v>63</v>
      </c>
      <c r="K32" s="4" t="s">
        <v>41</v>
      </c>
      <c r="L32" s="4" t="s">
        <v>50</v>
      </c>
      <c r="M32" t="str">
        <f t="shared" si="0"/>
        <v>2003-0001</v>
      </c>
      <c r="N32" t="s">
        <v>72</v>
      </c>
    </row>
    <row r="33" spans="2:14">
      <c r="B33" s="4" t="s">
        <v>94</v>
      </c>
      <c r="K33" s="4" t="s">
        <v>42</v>
      </c>
      <c r="L33" s="4" t="s">
        <v>50</v>
      </c>
      <c r="M33" t="str">
        <f t="shared" si="0"/>
        <v>0901-0001</v>
      </c>
      <c r="N33" t="s">
        <v>262</v>
      </c>
    </row>
    <row r="34" spans="2:14">
      <c r="B34" s="4" t="s">
        <v>95</v>
      </c>
      <c r="K34" s="4" t="s">
        <v>42</v>
      </c>
      <c r="L34" s="4" t="s">
        <v>51</v>
      </c>
      <c r="M34" t="str">
        <f t="shared" si="0"/>
        <v>0901-0002</v>
      </c>
      <c r="N34" t="s">
        <v>263</v>
      </c>
    </row>
    <row r="35" spans="2:14">
      <c r="B35" s="4" t="s">
        <v>96</v>
      </c>
      <c r="K35" s="4" t="s">
        <v>42</v>
      </c>
      <c r="L35" s="4" t="s">
        <v>52</v>
      </c>
      <c r="M35" t="str">
        <f t="shared" si="0"/>
        <v>0901-0003</v>
      </c>
      <c r="N35" t="s">
        <v>264</v>
      </c>
    </row>
    <row r="36" spans="2:14">
      <c r="B36" s="4" t="s">
        <v>97</v>
      </c>
      <c r="K36" s="4" t="s">
        <v>42</v>
      </c>
      <c r="L36" s="4" t="s">
        <v>53</v>
      </c>
      <c r="M36" t="str">
        <f t="shared" si="0"/>
        <v>0901-0004</v>
      </c>
      <c r="N36" t="s">
        <v>73</v>
      </c>
    </row>
    <row r="37" spans="2:14">
      <c r="K37" s="4" t="s">
        <v>42</v>
      </c>
      <c r="L37" s="4" t="s">
        <v>7</v>
      </c>
      <c r="M37" t="str">
        <f t="shared" si="0"/>
        <v>0901-0005</v>
      </c>
      <c r="N37" t="s">
        <v>74</v>
      </c>
    </row>
    <row r="38" spans="2:14">
      <c r="K38" s="4" t="s">
        <v>42</v>
      </c>
      <c r="L38" s="4" t="s">
        <v>6</v>
      </c>
      <c r="M38" t="str">
        <f t="shared" si="0"/>
        <v>0901-0006</v>
      </c>
      <c r="N38" t="s">
        <v>265</v>
      </c>
    </row>
    <row r="39" spans="2:14">
      <c r="K39" s="4" t="s">
        <v>42</v>
      </c>
      <c r="L39" s="4" t="s">
        <v>59</v>
      </c>
      <c r="M39" t="str">
        <f t="shared" ref="M39:M68" si="1">+CONCATENATE(K39,"-",L39)</f>
        <v>0901-0007</v>
      </c>
      <c r="N39" t="s">
        <v>266</v>
      </c>
    </row>
    <row r="40" spans="2:14">
      <c r="K40" s="4" t="s">
        <v>42</v>
      </c>
      <c r="L40" s="4" t="s">
        <v>60</v>
      </c>
      <c r="M40" t="str">
        <f t="shared" si="1"/>
        <v>0901-0008</v>
      </c>
      <c r="N40" t="s">
        <v>267</v>
      </c>
    </row>
    <row r="41" spans="2:14">
      <c r="K41" s="4" t="s">
        <v>43</v>
      </c>
      <c r="L41" s="4" t="s">
        <v>50</v>
      </c>
      <c r="M41" t="str">
        <f t="shared" si="1"/>
        <v>1801-0001</v>
      </c>
      <c r="N41" t="s">
        <v>268</v>
      </c>
    </row>
    <row r="42" spans="2:14">
      <c r="K42" s="4" t="s">
        <v>43</v>
      </c>
      <c r="L42" s="4" t="s">
        <v>51</v>
      </c>
      <c r="M42" t="str">
        <f t="shared" si="1"/>
        <v>1801-0002</v>
      </c>
      <c r="N42" t="s">
        <v>75</v>
      </c>
    </row>
    <row r="43" spans="2:14">
      <c r="K43" s="4" t="s">
        <v>43</v>
      </c>
      <c r="L43" s="4" t="s">
        <v>52</v>
      </c>
      <c r="M43" t="str">
        <f t="shared" si="1"/>
        <v>1801-0003</v>
      </c>
      <c r="N43" t="s">
        <v>76</v>
      </c>
    </row>
    <row r="44" spans="2:14">
      <c r="K44" s="4" t="s">
        <v>44</v>
      </c>
      <c r="L44" s="4" t="s">
        <v>50</v>
      </c>
      <c r="M44" t="str">
        <f t="shared" si="1"/>
        <v>1201-0001</v>
      </c>
      <c r="N44" t="s">
        <v>269</v>
      </c>
    </row>
    <row r="45" spans="2:14">
      <c r="K45" s="4" t="s">
        <v>44</v>
      </c>
      <c r="L45" s="4" t="s">
        <v>51</v>
      </c>
      <c r="M45" t="str">
        <f t="shared" si="1"/>
        <v>1201-0002</v>
      </c>
      <c r="N45" t="s">
        <v>77</v>
      </c>
    </row>
    <row r="46" spans="2:14">
      <c r="K46" s="4" t="s">
        <v>44</v>
      </c>
      <c r="L46" s="4" t="s">
        <v>52</v>
      </c>
      <c r="M46" t="str">
        <f t="shared" si="1"/>
        <v>1201-0003</v>
      </c>
      <c r="N46" t="s">
        <v>78</v>
      </c>
    </row>
    <row r="47" spans="2:14">
      <c r="K47" s="4" t="s">
        <v>44</v>
      </c>
      <c r="L47" s="4" t="s">
        <v>53</v>
      </c>
      <c r="M47" t="str">
        <f t="shared" si="1"/>
        <v>1201-0004</v>
      </c>
      <c r="N47" t="s">
        <v>79</v>
      </c>
    </row>
    <row r="48" spans="2:14">
      <c r="K48" s="4" t="s">
        <v>44</v>
      </c>
      <c r="L48" s="4" t="s">
        <v>7</v>
      </c>
      <c r="M48" t="str">
        <f t="shared" si="1"/>
        <v>1201-0005</v>
      </c>
      <c r="N48" t="s">
        <v>80</v>
      </c>
    </row>
    <row r="49" spans="11:14">
      <c r="K49" s="4" t="s">
        <v>44</v>
      </c>
      <c r="L49" s="4" t="s">
        <v>6</v>
      </c>
      <c r="M49" t="str">
        <f t="shared" si="1"/>
        <v>1201-0006</v>
      </c>
      <c r="N49" t="s">
        <v>81</v>
      </c>
    </row>
    <row r="50" spans="11:14">
      <c r="K50" s="4" t="s">
        <v>45</v>
      </c>
      <c r="L50" s="4" t="s">
        <v>50</v>
      </c>
      <c r="M50" t="str">
        <f t="shared" si="1"/>
        <v>1301-0001</v>
      </c>
      <c r="N50" t="s">
        <v>270</v>
      </c>
    </row>
    <row r="51" spans="11:14">
      <c r="K51" s="4" t="s">
        <v>45</v>
      </c>
      <c r="L51" s="4" t="s">
        <v>51</v>
      </c>
      <c r="M51" t="str">
        <f t="shared" si="1"/>
        <v>1301-0002</v>
      </c>
      <c r="N51" t="s">
        <v>271</v>
      </c>
    </row>
    <row r="52" spans="11:14">
      <c r="K52" s="4" t="s">
        <v>45</v>
      </c>
      <c r="L52" s="4" t="s">
        <v>53</v>
      </c>
      <c r="M52" t="str">
        <f t="shared" si="1"/>
        <v>1301-0004</v>
      </c>
      <c r="N52" t="s">
        <v>82</v>
      </c>
    </row>
    <row r="53" spans="11:14">
      <c r="K53" s="4" t="s">
        <v>45</v>
      </c>
      <c r="L53" s="4" t="s">
        <v>7</v>
      </c>
      <c r="M53" t="str">
        <f t="shared" si="1"/>
        <v>1301-0005</v>
      </c>
      <c r="N53" t="s">
        <v>83</v>
      </c>
    </row>
    <row r="54" spans="11:14">
      <c r="K54" s="4" t="s">
        <v>46</v>
      </c>
      <c r="L54" s="4" t="s">
        <v>50</v>
      </c>
      <c r="M54" t="str">
        <f t="shared" si="1"/>
        <v>0602-0001</v>
      </c>
      <c r="N54" t="s">
        <v>272</v>
      </c>
    </row>
    <row r="55" spans="11:14">
      <c r="K55" s="4" t="s">
        <v>46</v>
      </c>
      <c r="L55" s="4" t="s">
        <v>51</v>
      </c>
      <c r="M55" t="str">
        <f t="shared" si="1"/>
        <v>0602-0002</v>
      </c>
      <c r="N55" t="s">
        <v>84</v>
      </c>
    </row>
    <row r="56" spans="11:14">
      <c r="K56" s="4" t="s">
        <v>46</v>
      </c>
      <c r="L56" s="4" t="s">
        <v>52</v>
      </c>
      <c r="M56" t="str">
        <f t="shared" si="1"/>
        <v>0602-0003</v>
      </c>
      <c r="N56" t="s">
        <v>85</v>
      </c>
    </row>
    <row r="57" spans="11:14">
      <c r="K57" s="4" t="s">
        <v>46</v>
      </c>
      <c r="L57" s="4" t="s">
        <v>53</v>
      </c>
      <c r="M57" t="str">
        <f t="shared" si="1"/>
        <v>0602-0004</v>
      </c>
      <c r="N57" t="s">
        <v>86</v>
      </c>
    </row>
    <row r="58" spans="11:14">
      <c r="K58" s="4" t="s">
        <v>46</v>
      </c>
      <c r="L58" s="4" t="s">
        <v>7</v>
      </c>
      <c r="M58" t="str">
        <f t="shared" si="1"/>
        <v>0602-0005</v>
      </c>
      <c r="N58" t="s">
        <v>87</v>
      </c>
    </row>
    <row r="59" spans="11:14">
      <c r="K59" s="4" t="s">
        <v>46</v>
      </c>
      <c r="L59" s="4" t="s">
        <v>6</v>
      </c>
      <c r="M59" t="str">
        <f t="shared" si="1"/>
        <v>0602-0006</v>
      </c>
      <c r="N59" t="s">
        <v>88</v>
      </c>
    </row>
    <row r="60" spans="11:14">
      <c r="K60" s="4" t="s">
        <v>46</v>
      </c>
      <c r="L60" s="4" t="s">
        <v>59</v>
      </c>
      <c r="M60" t="str">
        <f t="shared" si="1"/>
        <v>0602-0007</v>
      </c>
      <c r="N60" t="s">
        <v>89</v>
      </c>
    </row>
    <row r="61" spans="11:14">
      <c r="K61" s="4" t="s">
        <v>46</v>
      </c>
      <c r="L61" s="4" t="s">
        <v>61</v>
      </c>
      <c r="M61" t="str">
        <f t="shared" si="1"/>
        <v>0602-0009</v>
      </c>
      <c r="N61" t="s">
        <v>90</v>
      </c>
    </row>
    <row r="62" spans="11:14">
      <c r="K62" s="4" t="s">
        <v>46</v>
      </c>
      <c r="L62" s="4" t="s">
        <v>63</v>
      </c>
      <c r="M62" t="str">
        <f t="shared" si="1"/>
        <v>0602-0010</v>
      </c>
      <c r="N62" t="s">
        <v>91</v>
      </c>
    </row>
    <row r="63" spans="11:14">
      <c r="K63" s="4" t="s">
        <v>46</v>
      </c>
      <c r="L63" s="4" t="s">
        <v>94</v>
      </c>
      <c r="M63" t="str">
        <f t="shared" si="1"/>
        <v>0602-0011</v>
      </c>
      <c r="N63" t="s">
        <v>92</v>
      </c>
    </row>
    <row r="64" spans="11:14">
      <c r="K64" s="4" t="s">
        <v>46</v>
      </c>
      <c r="L64" s="4" t="s">
        <v>97</v>
      </c>
      <c r="M64" t="str">
        <f t="shared" si="1"/>
        <v>0602-0014</v>
      </c>
      <c r="N64" t="s">
        <v>93</v>
      </c>
    </row>
    <row r="65" spans="11:14">
      <c r="K65" s="4" t="s">
        <v>47</v>
      </c>
      <c r="L65" s="4" t="s">
        <v>50</v>
      </c>
      <c r="M65" t="str">
        <f t="shared" si="1"/>
        <v>2101-0001</v>
      </c>
      <c r="N65" t="s">
        <v>273</v>
      </c>
    </row>
    <row r="66" spans="11:14">
      <c r="K66" s="4" t="s">
        <v>47</v>
      </c>
      <c r="L66" s="4" t="s">
        <v>51</v>
      </c>
      <c r="M66" t="str">
        <f t="shared" si="1"/>
        <v>2101-0002</v>
      </c>
      <c r="N66" t="s">
        <v>98</v>
      </c>
    </row>
    <row r="67" spans="11:14">
      <c r="K67" s="4" t="s">
        <v>47</v>
      </c>
      <c r="L67" s="4" t="s">
        <v>52</v>
      </c>
      <c r="M67" t="str">
        <f t="shared" si="1"/>
        <v>2101-0003</v>
      </c>
      <c r="N67" t="s">
        <v>99</v>
      </c>
    </row>
    <row r="68" spans="11:14">
      <c r="K68" s="4" t="s">
        <v>48</v>
      </c>
      <c r="L68" s="4" t="s">
        <v>50</v>
      </c>
      <c r="M68" t="str">
        <f t="shared" si="1"/>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ageMargins left="0.7" right="0.7" top="0.75" bottom="0.75" header="0.3" footer="0.3"/>
  <pageSetup paperSize="9" orientation="portrait" horizontalDpi="4294967294" verticalDpi="4294967294" r:id="rId1"/>
</worksheet>
</file>

<file path=xl/worksheets/sheet13.xml><?xml version="1.0" encoding="utf-8"?>
<worksheet xmlns="http://schemas.openxmlformats.org/spreadsheetml/2006/main" xmlns:r="http://schemas.openxmlformats.org/officeDocument/2006/relationships">
  <dimension ref="A1:Q33"/>
  <sheetViews>
    <sheetView topLeftCell="B1" workbookViewId="0">
      <selection activeCell="B34" sqref="A34:IV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1201-1201-П4</v>
      </c>
      <c r="C4" t="s">
        <v>100</v>
      </c>
      <c r="D4" s="27" t="s">
        <v>352</v>
      </c>
      <c r="E4" s="95" t="s">
        <v>346</v>
      </c>
      <c r="F4" s="96"/>
      <c r="G4" s="96"/>
      <c r="H4" s="96"/>
      <c r="I4" s="96"/>
      <c r="J4" s="96"/>
      <c r="K4" s="96"/>
      <c r="L4" s="96"/>
      <c r="M4" s="97"/>
      <c r="N4" s="20">
        <v>802</v>
      </c>
      <c r="O4" s="20">
        <v>1602</v>
      </c>
      <c r="P4" s="20">
        <v>1465</v>
      </c>
      <c r="Q4" s="21">
        <f>P4/O4</f>
        <v>0.91448189762796506</v>
      </c>
    </row>
    <row r="5" spans="1:17" ht="15.75" thickBot="1">
      <c r="C5" t="s">
        <v>11</v>
      </c>
      <c r="D5" s="73" t="s">
        <v>314</v>
      </c>
      <c r="E5" s="74"/>
      <c r="F5" s="74"/>
      <c r="G5" s="75"/>
    </row>
    <row r="7" spans="1:17" ht="15.75" thickBot="1">
      <c r="C7" s="37" t="s">
        <v>14</v>
      </c>
      <c r="D7" s="37"/>
      <c r="E7" s="37"/>
      <c r="F7" s="37"/>
      <c r="G7" s="37"/>
    </row>
    <row r="8" spans="1:17">
      <c r="C8" s="38" t="s">
        <v>350</v>
      </c>
      <c r="D8" s="84"/>
      <c r="E8" s="84"/>
      <c r="F8" s="84"/>
      <c r="G8" s="85"/>
    </row>
    <row r="9" spans="1:17">
      <c r="C9" s="86"/>
      <c r="D9" s="87"/>
      <c r="E9" s="87"/>
      <c r="F9" s="87"/>
      <c r="G9" s="88"/>
    </row>
    <row r="10" spans="1:17">
      <c r="C10" s="86"/>
      <c r="D10" s="87"/>
      <c r="E10" s="87"/>
      <c r="F10" s="87"/>
      <c r="G10" s="88"/>
    </row>
    <row r="11" spans="1:17">
      <c r="C11" s="86"/>
      <c r="D11" s="87"/>
      <c r="E11" s="87"/>
      <c r="F11" s="87"/>
      <c r="G11" s="88"/>
    </row>
    <row r="12" spans="1:17">
      <c r="C12" s="86"/>
      <c r="D12" s="87"/>
      <c r="E12" s="87"/>
      <c r="F12" s="87"/>
      <c r="G12" s="88"/>
    </row>
    <row r="13" spans="1:17">
      <c r="C13" s="86"/>
      <c r="D13" s="87"/>
      <c r="E13" s="87"/>
      <c r="F13" s="87"/>
      <c r="G13" s="88"/>
      <c r="J13" s="8"/>
    </row>
    <row r="14" spans="1:17">
      <c r="C14" s="86"/>
      <c r="D14" s="87"/>
      <c r="E14" s="87"/>
      <c r="F14" s="87"/>
      <c r="G14" s="88"/>
    </row>
    <row r="15" spans="1:17">
      <c r="C15" s="86"/>
      <c r="D15" s="87"/>
      <c r="E15" s="87"/>
      <c r="F15" s="87"/>
      <c r="G15" s="88"/>
    </row>
    <row r="16" spans="1:17">
      <c r="C16" s="86"/>
      <c r="D16" s="87"/>
      <c r="E16" s="87"/>
      <c r="F16" s="87"/>
      <c r="G16" s="88"/>
    </row>
    <row r="17" spans="3:14">
      <c r="C17" s="86"/>
      <c r="D17" s="87"/>
      <c r="E17" s="87"/>
      <c r="F17" s="87"/>
      <c r="G17" s="88"/>
    </row>
    <row r="18" spans="3:14">
      <c r="C18" s="86"/>
      <c r="D18" s="87"/>
      <c r="E18" s="87"/>
      <c r="F18" s="87"/>
      <c r="G18" s="88"/>
    </row>
    <row r="19" spans="3:14">
      <c r="C19" s="86"/>
      <c r="D19" s="87"/>
      <c r="E19" s="87"/>
      <c r="F19" s="87"/>
      <c r="G19" s="88"/>
    </row>
    <row r="20" spans="3:14" ht="7.5"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15.75" thickBot="1">
      <c r="C26" s="89"/>
      <c r="D26" s="90"/>
      <c r="E26" s="90"/>
      <c r="F26" s="90"/>
      <c r="G26" s="91"/>
    </row>
    <row r="27" spans="3:14" ht="15.75" thickBot="1"/>
    <row r="28" spans="3:14" ht="50.25" customHeight="1" thickBot="1">
      <c r="C28" s="33" t="s">
        <v>10</v>
      </c>
      <c r="D28" s="47" t="s">
        <v>347</v>
      </c>
      <c r="E28" s="48"/>
      <c r="F28" s="48"/>
      <c r="G28" s="49"/>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351</v>
      </c>
      <c r="I30" s="68"/>
      <c r="J30" s="68"/>
      <c r="K30" s="68"/>
      <c r="L30" s="68"/>
      <c r="M30" s="68"/>
      <c r="N30" s="69"/>
    </row>
    <row r="31" spans="3:14" ht="15.75" thickBot="1">
      <c r="C31" s="30" t="s">
        <v>348</v>
      </c>
      <c r="D31" s="36" t="s">
        <v>286</v>
      </c>
      <c r="E31" s="36">
        <v>9</v>
      </c>
      <c r="F31" s="36">
        <v>9</v>
      </c>
      <c r="G31" s="36">
        <v>6</v>
      </c>
      <c r="H31" s="70"/>
      <c r="I31" s="71"/>
      <c r="J31" s="71"/>
      <c r="K31" s="71"/>
      <c r="L31" s="71"/>
      <c r="M31" s="71"/>
      <c r="N31" s="72"/>
    </row>
    <row r="32" spans="3:14" ht="28.5" customHeight="1" thickBot="1">
      <c r="C32" s="31" t="s">
        <v>12</v>
      </c>
      <c r="D32" s="50" t="s">
        <v>349</v>
      </c>
      <c r="E32" s="51"/>
      <c r="F32" s="51"/>
      <c r="G32" s="52"/>
      <c r="H32" s="22"/>
      <c r="I32" s="22"/>
      <c r="J32" s="22"/>
      <c r="K32" s="22"/>
      <c r="L32" s="22"/>
      <c r="M32" s="22"/>
      <c r="N32" s="22"/>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Q29"/>
  <sheetViews>
    <sheetView topLeftCell="B1" workbookViewId="0">
      <selection activeCell="H26" sqref="H26:N2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1201-0001</v>
      </c>
      <c r="C4" t="s">
        <v>101</v>
      </c>
      <c r="D4" s="19" t="s">
        <v>50</v>
      </c>
      <c r="E4" s="57" t="s">
        <v>269</v>
      </c>
      <c r="F4" s="63"/>
      <c r="G4" s="63"/>
      <c r="H4" s="63"/>
      <c r="I4" s="63"/>
      <c r="J4" s="63"/>
      <c r="K4" s="63"/>
      <c r="L4" s="63"/>
      <c r="M4" s="64"/>
      <c r="N4" s="35">
        <v>11376</v>
      </c>
      <c r="O4" s="35">
        <v>12287</v>
      </c>
      <c r="P4" s="35">
        <v>11666</v>
      </c>
      <c r="Q4" s="21">
        <f>P4/O4</f>
        <v>0.94945877756978925</v>
      </c>
    </row>
    <row r="5" spans="1:17" ht="15.75" thickBot="1">
      <c r="C5" t="s">
        <v>11</v>
      </c>
      <c r="D5" s="73" t="s">
        <v>290</v>
      </c>
      <c r="E5" s="74"/>
      <c r="F5" s="74"/>
      <c r="G5" s="75"/>
    </row>
    <row r="7" spans="1:17" ht="15.75" thickBot="1">
      <c r="C7" s="37" t="s">
        <v>14</v>
      </c>
      <c r="D7" s="37"/>
      <c r="E7" s="37"/>
      <c r="F7" s="37"/>
      <c r="G7" s="37"/>
    </row>
    <row r="8" spans="1:17">
      <c r="C8" s="67" t="s">
        <v>362</v>
      </c>
      <c r="D8" s="68"/>
      <c r="E8" s="68"/>
      <c r="F8" s="68"/>
      <c r="G8" s="69"/>
    </row>
    <row r="9" spans="1:17">
      <c r="C9" s="79"/>
      <c r="D9" s="80"/>
      <c r="E9" s="80"/>
      <c r="F9" s="80"/>
      <c r="G9" s="81"/>
    </row>
    <row r="10" spans="1:17">
      <c r="C10" s="79"/>
      <c r="D10" s="80"/>
      <c r="E10" s="80"/>
      <c r="F10" s="80"/>
      <c r="G10" s="81"/>
    </row>
    <row r="11" spans="1:17">
      <c r="C11" s="79"/>
      <c r="D11" s="80"/>
      <c r="E11" s="80"/>
      <c r="F11" s="80"/>
      <c r="G11" s="81"/>
    </row>
    <row r="12" spans="1:17">
      <c r="C12" s="79"/>
      <c r="D12" s="80"/>
      <c r="E12" s="80"/>
      <c r="F12" s="80"/>
      <c r="G12" s="81"/>
    </row>
    <row r="13" spans="1:17">
      <c r="C13" s="79"/>
      <c r="D13" s="80"/>
      <c r="E13" s="80"/>
      <c r="F13" s="80"/>
      <c r="G13" s="81"/>
      <c r="J13" s="8"/>
    </row>
    <row r="14" spans="1:17">
      <c r="C14" s="79"/>
      <c r="D14" s="80"/>
      <c r="E14" s="80"/>
      <c r="F14" s="80"/>
      <c r="G14" s="81"/>
    </row>
    <row r="15" spans="1:17">
      <c r="C15" s="79"/>
      <c r="D15" s="80"/>
      <c r="E15" s="80"/>
      <c r="F15" s="80"/>
      <c r="G15" s="81"/>
    </row>
    <row r="16" spans="1:17">
      <c r="C16" s="79"/>
      <c r="D16" s="80"/>
      <c r="E16" s="80"/>
      <c r="F16" s="80"/>
      <c r="G16" s="81"/>
    </row>
    <row r="17" spans="3:14" hidden="1">
      <c r="C17" s="79"/>
      <c r="D17" s="80"/>
      <c r="E17" s="80"/>
      <c r="F17" s="80"/>
      <c r="G17" s="81"/>
    </row>
    <row r="18" spans="3:14" hidden="1">
      <c r="C18" s="79"/>
      <c r="D18" s="80"/>
      <c r="E18" s="80"/>
      <c r="F18" s="80"/>
      <c r="G18" s="81"/>
    </row>
    <row r="19" spans="3:14" hidden="1">
      <c r="C19" s="79"/>
      <c r="D19" s="80"/>
      <c r="E19" s="80"/>
      <c r="F19" s="80"/>
      <c r="G19" s="81"/>
    </row>
    <row r="20" spans="3:14" hidden="1">
      <c r="C20" s="79"/>
      <c r="D20" s="80"/>
      <c r="E20" s="80"/>
      <c r="F20" s="80"/>
      <c r="G20" s="81"/>
    </row>
    <row r="21" spans="3:14" hidden="1">
      <c r="C21" s="79"/>
      <c r="D21" s="80"/>
      <c r="E21" s="80"/>
      <c r="F21" s="80"/>
      <c r="G21" s="81"/>
    </row>
    <row r="22" spans="3:14" ht="15.75" thickBot="1">
      <c r="C22" s="70"/>
      <c r="D22" s="71"/>
      <c r="E22" s="71"/>
      <c r="F22" s="71"/>
      <c r="G22" s="72"/>
    </row>
    <row r="23" spans="3:14" ht="15.75" thickBot="1"/>
    <row r="24" spans="3:14" ht="50.25" customHeight="1" thickBot="1">
      <c r="C24" s="33" t="s">
        <v>10</v>
      </c>
      <c r="D24" s="47" t="s">
        <v>291</v>
      </c>
      <c r="E24" s="48"/>
      <c r="F24" s="48"/>
      <c r="G24" s="49"/>
      <c r="H24" s="22"/>
      <c r="I24" s="22"/>
      <c r="J24" s="22"/>
      <c r="K24" s="22"/>
      <c r="L24" s="22"/>
      <c r="M24" s="22"/>
      <c r="N24" s="22"/>
    </row>
    <row r="25" spans="3:14" ht="30.75" thickBot="1">
      <c r="C25" s="53" t="s">
        <v>1</v>
      </c>
      <c r="D25" s="53" t="s">
        <v>2</v>
      </c>
      <c r="E25" s="23" t="s">
        <v>3</v>
      </c>
      <c r="F25" s="23" t="s">
        <v>4</v>
      </c>
      <c r="G25" s="53" t="s">
        <v>279</v>
      </c>
      <c r="H25" s="65" t="s">
        <v>15</v>
      </c>
      <c r="I25" s="66"/>
      <c r="J25" s="66"/>
      <c r="K25" s="66"/>
      <c r="L25" s="66"/>
      <c r="M25" s="66"/>
      <c r="N25" s="66"/>
    </row>
    <row r="26" spans="3:14" ht="30.75" thickBot="1">
      <c r="C26" s="54"/>
      <c r="D26" s="54"/>
      <c r="E26" s="24" t="s">
        <v>277</v>
      </c>
      <c r="F26" s="24" t="s">
        <v>278</v>
      </c>
      <c r="G26" s="54"/>
      <c r="H26" s="99" t="s">
        <v>288</v>
      </c>
      <c r="I26" s="100"/>
      <c r="J26" s="100"/>
      <c r="K26" s="100"/>
      <c r="L26" s="100"/>
      <c r="M26" s="100"/>
      <c r="N26" s="101"/>
    </row>
    <row r="27" spans="3:14" ht="26.25" thickBot="1">
      <c r="C27" s="6" t="s">
        <v>292</v>
      </c>
      <c r="D27" s="28" t="s">
        <v>293</v>
      </c>
      <c r="E27" s="28" t="s">
        <v>294</v>
      </c>
      <c r="F27" s="28" t="s">
        <v>295</v>
      </c>
      <c r="G27" s="98" t="s">
        <v>295</v>
      </c>
      <c r="H27" s="102"/>
      <c r="I27" s="103"/>
      <c r="J27" s="103"/>
      <c r="K27" s="103"/>
      <c r="L27" s="103"/>
      <c r="M27" s="103"/>
      <c r="N27" s="104"/>
    </row>
    <row r="28" spans="3:14" ht="43.5" customHeight="1" thickBot="1">
      <c r="C28" s="32" t="s">
        <v>12</v>
      </c>
      <c r="D28" s="47" t="s">
        <v>354</v>
      </c>
      <c r="E28" s="48"/>
      <c r="F28" s="48"/>
      <c r="G28" s="49"/>
      <c r="H28" s="22"/>
      <c r="I28" s="22"/>
      <c r="J28" s="22"/>
      <c r="K28" s="22"/>
      <c r="L28" s="22"/>
      <c r="M28" s="22"/>
      <c r="N28" s="22"/>
    </row>
    <row r="29" spans="3:14" ht="28.5" customHeight="1">
      <c r="C29" s="1"/>
      <c r="D29" s="2"/>
      <c r="E29" s="3"/>
      <c r="F29" s="3"/>
      <c r="G29" s="3"/>
    </row>
  </sheetData>
  <mergeCells count="13">
    <mergeCell ref="E2:M2"/>
    <mergeCell ref="E3:M3"/>
    <mergeCell ref="C7:G7"/>
    <mergeCell ref="C8:G22"/>
    <mergeCell ref="D24:G24"/>
    <mergeCell ref="E4:M4"/>
    <mergeCell ref="H26:N27"/>
    <mergeCell ref="D28:G28"/>
    <mergeCell ref="D5:G5"/>
    <mergeCell ref="C25:C26"/>
    <mergeCell ref="D25:D26"/>
    <mergeCell ref="G25:G26"/>
    <mergeCell ref="H25:N25"/>
  </mergeCells>
  <pageMargins left="0.7" right="0.7" top="0.75" bottom="0.75" header="0.3" footer="0.3"/>
  <ignoredErrors>
    <ignoredError sqref="D3" numberStoredAsText="1"/>
  </ignoredErrors>
</worksheet>
</file>

<file path=xl/worksheets/sheet3.xml><?xml version="1.0" encoding="utf-8"?>
<worksheet xmlns="http://schemas.openxmlformats.org/spreadsheetml/2006/main" xmlns:r="http://schemas.openxmlformats.org/officeDocument/2006/relationships">
  <dimension ref="A1:Q33"/>
  <sheetViews>
    <sheetView topLeftCell="B1" workbookViewId="0">
      <selection activeCell="B34" sqref="A34:IV4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1201-0002</v>
      </c>
      <c r="C4" t="s">
        <v>101</v>
      </c>
      <c r="D4" s="19" t="s">
        <v>51</v>
      </c>
      <c r="E4" s="57" t="s">
        <v>77</v>
      </c>
      <c r="F4" s="63"/>
      <c r="G4" s="63"/>
      <c r="H4" s="63"/>
      <c r="I4" s="63"/>
      <c r="J4" s="63"/>
      <c r="K4" s="63"/>
      <c r="L4" s="63"/>
      <c r="M4" s="64"/>
      <c r="N4" s="35">
        <v>1250</v>
      </c>
      <c r="O4" s="35">
        <v>1950</v>
      </c>
      <c r="P4" s="35">
        <v>2270</v>
      </c>
      <c r="Q4" s="21">
        <f>P4/O4</f>
        <v>1.1641025641025642</v>
      </c>
    </row>
    <row r="5" spans="1:17" ht="15.75" thickBot="1">
      <c r="C5" t="s">
        <v>11</v>
      </c>
      <c r="D5" s="73" t="s">
        <v>290</v>
      </c>
      <c r="E5" s="74"/>
      <c r="F5" s="74"/>
      <c r="G5" s="75"/>
    </row>
    <row r="7" spans="1:17" ht="15.75" thickBot="1">
      <c r="C7" s="37" t="s">
        <v>14</v>
      </c>
      <c r="D7" s="37"/>
      <c r="E7" s="37"/>
      <c r="F7" s="37"/>
      <c r="G7" s="37"/>
    </row>
    <row r="8" spans="1:17">
      <c r="C8" s="38" t="s">
        <v>296</v>
      </c>
      <c r="D8" s="84"/>
      <c r="E8" s="84"/>
      <c r="F8" s="84"/>
      <c r="G8" s="85"/>
    </row>
    <row r="9" spans="1:17">
      <c r="C9" s="86"/>
      <c r="D9" s="87"/>
      <c r="E9" s="87"/>
      <c r="F9" s="87"/>
      <c r="G9" s="88"/>
    </row>
    <row r="10" spans="1:17">
      <c r="C10" s="86"/>
      <c r="D10" s="87"/>
      <c r="E10" s="87"/>
      <c r="F10" s="87"/>
      <c r="G10" s="88"/>
    </row>
    <row r="11" spans="1:17">
      <c r="C11" s="86"/>
      <c r="D11" s="87"/>
      <c r="E11" s="87"/>
      <c r="F11" s="87"/>
      <c r="G11" s="88"/>
    </row>
    <row r="12" spans="1:17">
      <c r="C12" s="86"/>
      <c r="D12" s="87"/>
      <c r="E12" s="87"/>
      <c r="F12" s="87"/>
      <c r="G12" s="88"/>
    </row>
    <row r="13" spans="1:17">
      <c r="C13" s="86"/>
      <c r="D13" s="87"/>
      <c r="E13" s="87"/>
      <c r="F13" s="87"/>
      <c r="G13" s="88"/>
      <c r="J13" s="8"/>
    </row>
    <row r="14" spans="1:17">
      <c r="C14" s="86"/>
      <c r="D14" s="87"/>
      <c r="E14" s="87"/>
      <c r="F14" s="87"/>
      <c r="G14" s="88"/>
    </row>
    <row r="15" spans="1:17">
      <c r="C15" s="86"/>
      <c r="D15" s="87"/>
      <c r="E15" s="87"/>
      <c r="F15" s="87"/>
      <c r="G15" s="88"/>
    </row>
    <row r="16" spans="1:17">
      <c r="C16" s="86"/>
      <c r="D16" s="87"/>
      <c r="E16" s="87"/>
      <c r="F16" s="87"/>
      <c r="G16" s="88"/>
    </row>
    <row r="17" spans="3:14">
      <c r="C17" s="86"/>
      <c r="D17" s="87"/>
      <c r="E17" s="87"/>
      <c r="F17" s="87"/>
      <c r="G17" s="88"/>
    </row>
    <row r="18" spans="3:14">
      <c r="C18" s="86"/>
      <c r="D18" s="87"/>
      <c r="E18" s="87"/>
      <c r="F18" s="87"/>
      <c r="G18" s="88"/>
    </row>
    <row r="19" spans="3:14">
      <c r="C19" s="86"/>
      <c r="D19" s="87"/>
      <c r="E19" s="87"/>
      <c r="F19" s="87"/>
      <c r="G19" s="88"/>
    </row>
    <row r="20" spans="3:14" ht="7.5"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15.75" thickBot="1">
      <c r="C26" s="89"/>
      <c r="D26" s="90"/>
      <c r="E26" s="90"/>
      <c r="F26" s="90"/>
      <c r="G26" s="91"/>
    </row>
    <row r="27" spans="3:14" ht="15.75" thickBot="1"/>
    <row r="28" spans="3:14" ht="50.25" customHeight="1" thickBot="1">
      <c r="C28" s="33" t="s">
        <v>10</v>
      </c>
      <c r="D28" s="47" t="s">
        <v>297</v>
      </c>
      <c r="E28" s="82"/>
      <c r="F28" s="82"/>
      <c r="G28" s="83"/>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303</v>
      </c>
      <c r="I30" s="68"/>
      <c r="J30" s="68"/>
      <c r="K30" s="68"/>
      <c r="L30" s="68"/>
      <c r="M30" s="68"/>
      <c r="N30" s="69"/>
    </row>
    <row r="31" spans="3:14" ht="26.25" thickBot="1">
      <c r="C31" s="6" t="s">
        <v>298</v>
      </c>
      <c r="D31" s="28" t="s">
        <v>286</v>
      </c>
      <c r="E31" s="34" t="s">
        <v>300</v>
      </c>
      <c r="F31" s="34" t="s">
        <v>301</v>
      </c>
      <c r="G31" s="34" t="s">
        <v>302</v>
      </c>
      <c r="H31" s="70"/>
      <c r="I31" s="71"/>
      <c r="J31" s="71"/>
      <c r="K31" s="71"/>
      <c r="L31" s="71"/>
      <c r="M31" s="71"/>
      <c r="N31" s="72"/>
    </row>
    <row r="32" spans="3:14" ht="28.5" customHeight="1" thickBot="1">
      <c r="C32" s="25" t="s">
        <v>12</v>
      </c>
      <c r="D32" s="47" t="s">
        <v>299</v>
      </c>
      <c r="E32" s="48"/>
      <c r="F32" s="48"/>
      <c r="G32" s="49"/>
      <c r="H32" s="22"/>
      <c r="I32" s="22"/>
      <c r="J32" s="22"/>
      <c r="K32" s="22"/>
      <c r="L32" s="22"/>
      <c r="M32" s="22"/>
      <c r="N32" s="22"/>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4.xml><?xml version="1.0" encoding="utf-8"?>
<worksheet xmlns="http://schemas.openxmlformats.org/spreadsheetml/2006/main" xmlns:r="http://schemas.openxmlformats.org/officeDocument/2006/relationships">
  <dimension ref="A1:Q33"/>
  <sheetViews>
    <sheetView topLeftCell="B1" workbookViewId="0">
      <selection activeCell="B34" sqref="A34:IV4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1201-0002</v>
      </c>
      <c r="C4" t="s">
        <v>101</v>
      </c>
      <c r="D4" s="19" t="s">
        <v>51</v>
      </c>
      <c r="E4" s="92" t="s">
        <v>356</v>
      </c>
      <c r="F4" s="93"/>
      <c r="G4" s="93"/>
      <c r="H4" s="93"/>
      <c r="I4" s="93"/>
      <c r="J4" s="93"/>
      <c r="K4" s="93"/>
      <c r="L4" s="93"/>
      <c r="M4" s="94"/>
      <c r="N4" s="20"/>
      <c r="O4" s="20">
        <v>204</v>
      </c>
      <c r="P4" s="20">
        <v>200</v>
      </c>
      <c r="Q4" s="21">
        <f>P4/O4</f>
        <v>0.98039215686274506</v>
      </c>
    </row>
    <row r="5" spans="1:17" ht="15.75" thickBot="1">
      <c r="C5" t="s">
        <v>11</v>
      </c>
      <c r="D5" s="73" t="s">
        <v>314</v>
      </c>
      <c r="E5" s="74"/>
      <c r="F5" s="74"/>
      <c r="G5" s="75"/>
    </row>
    <row r="7" spans="1:17" ht="15.75" thickBot="1">
      <c r="C7" s="37" t="s">
        <v>14</v>
      </c>
      <c r="D7" s="37"/>
      <c r="E7" s="37"/>
      <c r="F7" s="37"/>
      <c r="G7" s="37"/>
    </row>
    <row r="8" spans="1:17">
      <c r="C8" s="38" t="s">
        <v>315</v>
      </c>
      <c r="D8" s="84"/>
      <c r="E8" s="84"/>
      <c r="F8" s="84"/>
      <c r="G8" s="85"/>
    </row>
    <row r="9" spans="1:17" ht="31.5" customHeight="1">
      <c r="C9" s="86"/>
      <c r="D9" s="87"/>
      <c r="E9" s="87"/>
      <c r="F9" s="87"/>
      <c r="G9" s="88"/>
    </row>
    <row r="10" spans="1:17" ht="33.75" customHeight="1">
      <c r="C10" s="86"/>
      <c r="D10" s="87"/>
      <c r="E10" s="87"/>
      <c r="F10" s="87"/>
      <c r="G10" s="88"/>
    </row>
    <row r="11" spans="1:17" ht="42" customHeight="1">
      <c r="C11" s="86"/>
      <c r="D11" s="87"/>
      <c r="E11" s="87"/>
      <c r="F11" s="87"/>
      <c r="G11" s="88"/>
    </row>
    <row r="12" spans="1:17" ht="31.5" customHeight="1">
      <c r="C12" s="86"/>
      <c r="D12" s="87"/>
      <c r="E12" s="87"/>
      <c r="F12" s="87"/>
      <c r="G12" s="88"/>
    </row>
    <row r="13" spans="1:17" ht="44.25" customHeight="1">
      <c r="C13" s="86"/>
      <c r="D13" s="87"/>
      <c r="E13" s="87"/>
      <c r="F13" s="87"/>
      <c r="G13" s="88"/>
      <c r="J13" s="8"/>
    </row>
    <row r="14" spans="1:17" ht="30.75" customHeight="1">
      <c r="C14" s="86"/>
      <c r="D14" s="87"/>
      <c r="E14" s="87"/>
      <c r="F14" s="87"/>
      <c r="G14" s="88"/>
    </row>
    <row r="15" spans="1:17" ht="28.5" customHeight="1">
      <c r="C15" s="86"/>
      <c r="D15" s="87"/>
      <c r="E15" s="87"/>
      <c r="F15" s="87"/>
      <c r="G15" s="88"/>
    </row>
    <row r="16" spans="1:17" ht="31.5" customHeight="1">
      <c r="C16" s="86"/>
      <c r="D16" s="87"/>
      <c r="E16" s="87"/>
      <c r="F16" s="87"/>
      <c r="G16" s="88"/>
    </row>
    <row r="17" spans="3:14" ht="30.75" customHeight="1">
      <c r="C17" s="86"/>
      <c r="D17" s="87"/>
      <c r="E17" s="87"/>
      <c r="F17" s="87"/>
      <c r="G17" s="88"/>
    </row>
    <row r="18" spans="3:14" ht="29.25" customHeight="1">
      <c r="C18" s="86"/>
      <c r="D18" s="87"/>
      <c r="E18" s="87"/>
      <c r="F18" s="87"/>
      <c r="G18" s="88"/>
    </row>
    <row r="19" spans="3:14" ht="29.25" customHeight="1">
      <c r="C19" s="86"/>
      <c r="D19" s="87"/>
      <c r="E19" s="87"/>
      <c r="F19" s="87"/>
      <c r="G19" s="88"/>
    </row>
    <row r="20" spans="3:14" ht="33"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36" customHeight="1" thickBot="1">
      <c r="C26" s="89"/>
      <c r="D26" s="90"/>
      <c r="E26" s="90"/>
      <c r="F26" s="90"/>
      <c r="G26" s="91"/>
    </row>
    <row r="27" spans="3:14" ht="15.75" thickBot="1"/>
    <row r="28" spans="3:14" ht="50.25" customHeight="1" thickBot="1">
      <c r="C28" s="33" t="s">
        <v>10</v>
      </c>
      <c r="D28" s="47" t="s">
        <v>316</v>
      </c>
      <c r="E28" s="48"/>
      <c r="F28" s="48"/>
      <c r="G28" s="49"/>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321</v>
      </c>
      <c r="I30" s="68"/>
      <c r="J30" s="68"/>
      <c r="K30" s="68"/>
      <c r="L30" s="68"/>
      <c r="M30" s="68"/>
      <c r="N30" s="69"/>
    </row>
    <row r="31" spans="3:14" ht="26.25" thickBot="1">
      <c r="C31" s="6" t="s">
        <v>317</v>
      </c>
      <c r="D31" s="28" t="s">
        <v>286</v>
      </c>
      <c r="E31" s="34" t="s">
        <v>319</v>
      </c>
      <c r="F31" s="34" t="s">
        <v>320</v>
      </c>
      <c r="G31" s="34" t="s">
        <v>319</v>
      </c>
      <c r="H31" s="70"/>
      <c r="I31" s="71"/>
      <c r="J31" s="71"/>
      <c r="K31" s="71"/>
      <c r="L31" s="71"/>
      <c r="M31" s="71"/>
      <c r="N31" s="72"/>
    </row>
    <row r="32" spans="3:14" ht="28.5" customHeight="1" thickBot="1">
      <c r="C32" s="32" t="s">
        <v>12</v>
      </c>
      <c r="D32" s="47" t="s">
        <v>318</v>
      </c>
      <c r="E32" s="48"/>
      <c r="F32" s="48"/>
      <c r="G32" s="49"/>
      <c r="H32" s="22"/>
      <c r="I32" s="22"/>
      <c r="J32" s="22"/>
      <c r="K32" s="22"/>
      <c r="L32" s="22"/>
      <c r="M32" s="22"/>
      <c r="N32" s="22"/>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Q33"/>
  <sheetViews>
    <sheetView topLeftCell="B1" workbookViewId="0">
      <selection activeCell="H30" sqref="H30:N31"/>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1201-0003</v>
      </c>
      <c r="C4" t="s">
        <v>101</v>
      </c>
      <c r="D4" s="19" t="s">
        <v>52</v>
      </c>
      <c r="E4" s="57" t="s">
        <v>78</v>
      </c>
      <c r="F4" s="63"/>
      <c r="G4" s="63"/>
      <c r="H4" s="63"/>
      <c r="I4" s="63"/>
      <c r="J4" s="63"/>
      <c r="K4" s="63"/>
      <c r="L4" s="63"/>
      <c r="M4" s="64"/>
      <c r="N4" s="20">
        <v>10</v>
      </c>
      <c r="O4" s="20">
        <v>0</v>
      </c>
      <c r="P4" s="20">
        <v>0</v>
      </c>
      <c r="Q4" s="21" t="e">
        <f>P4/O4</f>
        <v>#DIV/0!</v>
      </c>
    </row>
    <row r="5" spans="1:17" ht="15.75" thickBot="1">
      <c r="C5" t="s">
        <v>11</v>
      </c>
      <c r="D5" s="73" t="s">
        <v>290</v>
      </c>
      <c r="E5" s="74"/>
      <c r="F5" s="74"/>
      <c r="G5" s="75"/>
    </row>
    <row r="7" spans="1:17" ht="15.75" thickBot="1">
      <c r="C7" s="37" t="s">
        <v>14</v>
      </c>
      <c r="D7" s="37"/>
      <c r="E7" s="37"/>
      <c r="F7" s="37"/>
      <c r="G7" s="37"/>
    </row>
    <row r="8" spans="1:17" ht="24" customHeight="1">
      <c r="C8" s="38" t="s">
        <v>322</v>
      </c>
      <c r="D8" s="84"/>
      <c r="E8" s="84"/>
      <c r="F8" s="84"/>
      <c r="G8" s="85"/>
    </row>
    <row r="9" spans="1:17" ht="23.25" customHeight="1">
      <c r="C9" s="86"/>
      <c r="D9" s="87"/>
      <c r="E9" s="87"/>
      <c r="F9" s="87"/>
      <c r="G9" s="88"/>
    </row>
    <row r="10" spans="1:17" ht="22.5" customHeight="1">
      <c r="C10" s="86"/>
      <c r="D10" s="87"/>
      <c r="E10" s="87"/>
      <c r="F10" s="87"/>
      <c r="G10" s="88"/>
    </row>
    <row r="11" spans="1:17" ht="19.5" customHeight="1">
      <c r="C11" s="86"/>
      <c r="D11" s="87"/>
      <c r="E11" s="87"/>
      <c r="F11" s="87"/>
      <c r="G11" s="88"/>
    </row>
    <row r="12" spans="1:17">
      <c r="C12" s="86"/>
      <c r="D12" s="87"/>
      <c r="E12" s="87"/>
      <c r="F12" s="87"/>
      <c r="G12" s="88"/>
    </row>
    <row r="13" spans="1:17">
      <c r="C13" s="86"/>
      <c r="D13" s="87"/>
      <c r="E13" s="87"/>
      <c r="F13" s="87"/>
      <c r="G13" s="88"/>
      <c r="J13" s="8"/>
    </row>
    <row r="14" spans="1:17" ht="22.5" customHeight="1">
      <c r="C14" s="86"/>
      <c r="D14" s="87"/>
      <c r="E14" s="87"/>
      <c r="F14" s="87"/>
      <c r="G14" s="88"/>
    </row>
    <row r="15" spans="1:17">
      <c r="C15" s="86"/>
      <c r="D15" s="87"/>
      <c r="E15" s="87"/>
      <c r="F15" s="87"/>
      <c r="G15" s="88"/>
    </row>
    <row r="16" spans="1:17">
      <c r="C16" s="86"/>
      <c r="D16" s="87"/>
      <c r="E16" s="87"/>
      <c r="F16" s="87"/>
      <c r="G16" s="88"/>
    </row>
    <row r="17" spans="3:14">
      <c r="C17" s="86"/>
      <c r="D17" s="87"/>
      <c r="E17" s="87"/>
      <c r="F17" s="87"/>
      <c r="G17" s="88"/>
    </row>
    <row r="18" spans="3:14">
      <c r="C18" s="86"/>
      <c r="D18" s="87"/>
      <c r="E18" s="87"/>
      <c r="F18" s="87"/>
      <c r="G18" s="88"/>
    </row>
    <row r="19" spans="3:14">
      <c r="C19" s="86"/>
      <c r="D19" s="87"/>
      <c r="E19" s="87"/>
      <c r="F19" s="87"/>
      <c r="G19" s="88"/>
    </row>
    <row r="20" spans="3:14" ht="7.5"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15.75" thickBot="1">
      <c r="C26" s="89"/>
      <c r="D26" s="90"/>
      <c r="E26" s="90"/>
      <c r="F26" s="90"/>
      <c r="G26" s="91"/>
    </row>
    <row r="27" spans="3:14" ht="15.75" thickBot="1"/>
    <row r="28" spans="3:14" ht="50.25" customHeight="1" thickBot="1">
      <c r="C28" s="33" t="s">
        <v>10</v>
      </c>
      <c r="D28" s="47" t="s">
        <v>323</v>
      </c>
      <c r="E28" s="48"/>
      <c r="F28" s="48"/>
      <c r="G28" s="49"/>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360</v>
      </c>
      <c r="I30" s="68"/>
      <c r="J30" s="68"/>
      <c r="K30" s="68"/>
      <c r="L30" s="68"/>
      <c r="M30" s="68"/>
      <c r="N30" s="69"/>
    </row>
    <row r="31" spans="3:14" ht="51.75" thickBot="1">
      <c r="C31" s="6" t="s">
        <v>324</v>
      </c>
      <c r="D31" s="28" t="s">
        <v>326</v>
      </c>
      <c r="E31" s="28">
        <v>0</v>
      </c>
      <c r="F31" s="28">
        <v>1</v>
      </c>
      <c r="G31" s="28">
        <v>0</v>
      </c>
      <c r="H31" s="70"/>
      <c r="I31" s="71"/>
      <c r="J31" s="71"/>
      <c r="K31" s="71"/>
      <c r="L31" s="71"/>
      <c r="M31" s="71"/>
      <c r="N31" s="72"/>
    </row>
    <row r="32" spans="3:14" ht="28.5" customHeight="1" thickBot="1">
      <c r="C32" s="32" t="s">
        <v>12</v>
      </c>
      <c r="D32" s="47" t="s">
        <v>325</v>
      </c>
      <c r="E32" s="48"/>
      <c r="F32" s="48"/>
      <c r="G32" s="49"/>
      <c r="H32" s="22"/>
      <c r="I32" s="22"/>
      <c r="J32" s="22"/>
      <c r="K32" s="22"/>
      <c r="L32" s="22"/>
      <c r="M32" s="22"/>
      <c r="N32" s="22"/>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6.xml><?xml version="1.0" encoding="utf-8"?>
<worksheet xmlns="http://schemas.openxmlformats.org/spreadsheetml/2006/main" xmlns:r="http://schemas.openxmlformats.org/officeDocument/2006/relationships">
  <dimension ref="A1:Q39"/>
  <sheetViews>
    <sheetView topLeftCell="B1" workbookViewId="0">
      <selection activeCell="B40" sqref="A40:IV4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1201-0004</v>
      </c>
      <c r="C4" t="s">
        <v>101</v>
      </c>
      <c r="D4" s="19" t="s">
        <v>53</v>
      </c>
      <c r="E4" s="57" t="s">
        <v>79</v>
      </c>
      <c r="F4" s="63"/>
      <c r="G4" s="63"/>
      <c r="H4" s="63"/>
      <c r="I4" s="63"/>
      <c r="J4" s="63"/>
      <c r="K4" s="63"/>
      <c r="L4" s="63"/>
      <c r="M4" s="64"/>
      <c r="N4" s="20">
        <v>2300</v>
      </c>
      <c r="O4" s="20">
        <v>3418</v>
      </c>
      <c r="P4" s="20">
        <v>2271</v>
      </c>
      <c r="Q4" s="21">
        <f>P4/O4</f>
        <v>0.66442363955529549</v>
      </c>
    </row>
    <row r="5" spans="1:17" ht="15.75" thickBot="1">
      <c r="C5" t="s">
        <v>11</v>
      </c>
      <c r="D5" s="73" t="s">
        <v>357</v>
      </c>
      <c r="E5" s="74"/>
      <c r="F5" s="74"/>
      <c r="G5" s="75"/>
    </row>
    <row r="7" spans="1:17" ht="15.75" thickBot="1">
      <c r="C7" s="37" t="s">
        <v>14</v>
      </c>
      <c r="D7" s="37"/>
      <c r="E7" s="37"/>
      <c r="F7" s="37"/>
      <c r="G7" s="37"/>
    </row>
    <row r="8" spans="1:17" ht="31.5" customHeight="1">
      <c r="C8" s="38" t="s">
        <v>327</v>
      </c>
      <c r="D8" s="84"/>
      <c r="E8" s="84"/>
      <c r="F8" s="84"/>
      <c r="G8" s="85"/>
    </row>
    <row r="9" spans="1:17" ht="23.25" customHeight="1">
      <c r="C9" s="86"/>
      <c r="D9" s="87"/>
      <c r="E9" s="87"/>
      <c r="F9" s="87"/>
      <c r="G9" s="88"/>
    </row>
    <row r="10" spans="1:17" ht="24" customHeight="1">
      <c r="C10" s="86"/>
      <c r="D10" s="87"/>
      <c r="E10" s="87"/>
      <c r="F10" s="87"/>
      <c r="G10" s="88"/>
    </row>
    <row r="11" spans="1:17" ht="39" customHeight="1">
      <c r="C11" s="86"/>
      <c r="D11" s="87"/>
      <c r="E11" s="87"/>
      <c r="F11" s="87"/>
      <c r="G11" s="88"/>
    </row>
    <row r="12" spans="1:17" ht="35.25" customHeight="1">
      <c r="C12" s="86"/>
      <c r="D12" s="87"/>
      <c r="E12" s="87"/>
      <c r="F12" s="87"/>
      <c r="G12" s="88"/>
    </row>
    <row r="13" spans="1:17" ht="27" customHeight="1">
      <c r="C13" s="86"/>
      <c r="D13" s="87"/>
      <c r="E13" s="87"/>
      <c r="F13" s="87"/>
      <c r="G13" s="88"/>
      <c r="J13" s="8"/>
    </row>
    <row r="14" spans="1:17" ht="39" customHeight="1">
      <c r="C14" s="86"/>
      <c r="D14" s="87"/>
      <c r="E14" s="87"/>
      <c r="F14" s="87"/>
      <c r="G14" s="88"/>
    </row>
    <row r="15" spans="1:17" ht="39.75" customHeight="1">
      <c r="C15" s="86"/>
      <c r="D15" s="87"/>
      <c r="E15" s="87"/>
      <c r="F15" s="87"/>
      <c r="G15" s="88"/>
    </row>
    <row r="16" spans="1:17" ht="51" customHeight="1">
      <c r="C16" s="86"/>
      <c r="D16" s="87"/>
      <c r="E16" s="87"/>
      <c r="F16" s="87"/>
      <c r="G16" s="88"/>
    </row>
    <row r="17" spans="3:14" ht="42.75" customHeight="1">
      <c r="C17" s="86"/>
      <c r="D17" s="87"/>
      <c r="E17" s="87"/>
      <c r="F17" s="87"/>
      <c r="G17" s="88"/>
    </row>
    <row r="18" spans="3:14" ht="39.75" customHeight="1">
      <c r="C18" s="86"/>
      <c r="D18" s="87"/>
      <c r="E18" s="87"/>
      <c r="F18" s="87"/>
      <c r="G18" s="88"/>
    </row>
    <row r="19" spans="3:14" ht="35.25" customHeight="1">
      <c r="C19" s="86"/>
      <c r="D19" s="87"/>
      <c r="E19" s="87"/>
      <c r="F19" s="87"/>
      <c r="G19" s="88"/>
    </row>
    <row r="20" spans="3:14" ht="31.5"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29.25" customHeight="1" thickBot="1">
      <c r="C26" s="89"/>
      <c r="D26" s="90"/>
      <c r="E26" s="90"/>
      <c r="F26" s="90"/>
      <c r="G26" s="91"/>
    </row>
    <row r="27" spans="3:14" ht="15.75" thickBot="1"/>
    <row r="28" spans="3:14" ht="50.25" customHeight="1" thickBot="1">
      <c r="C28" s="33" t="s">
        <v>10</v>
      </c>
      <c r="D28" s="47" t="s">
        <v>328</v>
      </c>
      <c r="E28" s="48"/>
      <c r="F28" s="48"/>
      <c r="G28" s="49"/>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331</v>
      </c>
      <c r="I30" s="68"/>
      <c r="J30" s="68"/>
      <c r="K30" s="68"/>
      <c r="L30" s="68"/>
      <c r="M30" s="68"/>
      <c r="N30" s="69"/>
    </row>
    <row r="31" spans="3:14" ht="26.25" thickBot="1">
      <c r="C31" s="6" t="s">
        <v>329</v>
      </c>
      <c r="D31" s="28" t="s">
        <v>330</v>
      </c>
      <c r="E31" s="28">
        <v>150</v>
      </c>
      <c r="F31" s="28">
        <v>200</v>
      </c>
      <c r="G31" s="28">
        <v>303</v>
      </c>
      <c r="H31" s="70"/>
      <c r="I31" s="71"/>
      <c r="J31" s="71"/>
      <c r="K31" s="71"/>
      <c r="L31" s="71"/>
      <c r="M31" s="71"/>
      <c r="N31" s="72"/>
    </row>
    <row r="32" spans="3:14" ht="40.5" customHeight="1" thickBot="1">
      <c r="C32" s="32" t="s">
        <v>12</v>
      </c>
      <c r="D32" s="47" t="s">
        <v>332</v>
      </c>
      <c r="E32" s="48"/>
      <c r="F32" s="48"/>
      <c r="G32" s="49"/>
      <c r="H32" s="22"/>
      <c r="I32" s="22"/>
      <c r="J32" s="22"/>
      <c r="K32" s="22"/>
      <c r="L32" s="22"/>
      <c r="M32" s="22"/>
      <c r="N32" s="22"/>
    </row>
    <row r="33" spans="3:14" ht="28.5" customHeight="1" thickBot="1">
      <c r="C33" s="1"/>
      <c r="D33" s="2"/>
      <c r="E33" s="3"/>
      <c r="F33" s="3"/>
      <c r="G33" s="3"/>
    </row>
    <row r="34" spans="3:14" ht="47.25" customHeight="1" thickBot="1">
      <c r="C34" s="33" t="s">
        <v>10</v>
      </c>
      <c r="D34" s="47" t="s">
        <v>328</v>
      </c>
      <c r="E34" s="48"/>
      <c r="F34" s="48"/>
      <c r="G34" s="49"/>
      <c r="H34" s="22"/>
      <c r="I34" s="22"/>
      <c r="J34" s="22"/>
      <c r="K34" s="22"/>
      <c r="L34" s="22"/>
      <c r="M34" s="22"/>
      <c r="N34" s="22"/>
    </row>
    <row r="35" spans="3:14" ht="30.75" thickBot="1">
      <c r="C35" s="53" t="s">
        <v>1</v>
      </c>
      <c r="D35" s="53" t="s">
        <v>2</v>
      </c>
      <c r="E35" s="23" t="s">
        <v>3</v>
      </c>
      <c r="F35" s="23" t="s">
        <v>4</v>
      </c>
      <c r="G35" s="53" t="s">
        <v>279</v>
      </c>
      <c r="H35" s="65" t="s">
        <v>15</v>
      </c>
      <c r="I35" s="66"/>
      <c r="J35" s="66"/>
      <c r="K35" s="66"/>
      <c r="L35" s="66"/>
      <c r="M35" s="66"/>
      <c r="N35" s="66"/>
    </row>
    <row r="36" spans="3:14" ht="30.75" thickBot="1">
      <c r="C36" s="54"/>
      <c r="D36" s="54"/>
      <c r="E36" s="24" t="s">
        <v>277</v>
      </c>
      <c r="F36" s="24" t="s">
        <v>278</v>
      </c>
      <c r="G36" s="54"/>
      <c r="H36" s="67" t="s">
        <v>336</v>
      </c>
      <c r="I36" s="68"/>
      <c r="J36" s="68"/>
      <c r="K36" s="68"/>
      <c r="L36" s="68"/>
      <c r="M36" s="68"/>
      <c r="N36" s="69"/>
    </row>
    <row r="37" spans="3:14" ht="26.25" thickBot="1">
      <c r="C37" s="6" t="s">
        <v>333</v>
      </c>
      <c r="D37" s="28" t="s">
        <v>335</v>
      </c>
      <c r="E37" s="28">
        <v>2</v>
      </c>
      <c r="F37" s="28">
        <v>5</v>
      </c>
      <c r="G37" s="28">
        <v>7</v>
      </c>
      <c r="H37" s="70"/>
      <c r="I37" s="71"/>
      <c r="J37" s="71"/>
      <c r="K37" s="71"/>
      <c r="L37" s="71"/>
      <c r="M37" s="71"/>
      <c r="N37" s="72"/>
    </row>
    <row r="38" spans="3:14" ht="28.5" customHeight="1" thickBot="1">
      <c r="C38" s="32" t="s">
        <v>12</v>
      </c>
      <c r="D38" s="47" t="s">
        <v>334</v>
      </c>
      <c r="E38" s="48"/>
      <c r="F38" s="48"/>
      <c r="G38" s="49"/>
      <c r="H38" s="22"/>
      <c r="I38" s="22"/>
      <c r="J38" s="22"/>
      <c r="K38" s="22"/>
      <c r="L38" s="22"/>
      <c r="M38" s="22"/>
      <c r="N38" s="22"/>
    </row>
    <row r="39" spans="3:14" ht="21.75" customHeight="1">
      <c r="C39" s="1"/>
      <c r="D39" s="5"/>
      <c r="E39" s="5"/>
      <c r="F39" s="5"/>
      <c r="G39" s="5"/>
    </row>
  </sheetData>
  <mergeCells count="20">
    <mergeCell ref="C8:G26"/>
    <mergeCell ref="E2:M2"/>
    <mergeCell ref="E3:M3"/>
    <mergeCell ref="E4:M4"/>
    <mergeCell ref="D5:G5"/>
    <mergeCell ref="C7:G7"/>
    <mergeCell ref="H35:N35"/>
    <mergeCell ref="H36:N37"/>
    <mergeCell ref="D28:G28"/>
    <mergeCell ref="C29:C30"/>
    <mergeCell ref="D29:D30"/>
    <mergeCell ref="G29:G30"/>
    <mergeCell ref="H29:N29"/>
    <mergeCell ref="H30:N31"/>
    <mergeCell ref="D38:G38"/>
    <mergeCell ref="D32:G32"/>
    <mergeCell ref="D34:G34"/>
    <mergeCell ref="C35:C36"/>
    <mergeCell ref="D35:D36"/>
    <mergeCell ref="G35:G36"/>
  </mergeCells>
  <pageMargins left="0.7" right="0.7" top="0.75" bottom="0.75" header="0.3" footer="0.3"/>
  <ignoredErrors>
    <ignoredError sqref="D3:D4" numberStoredAsText="1"/>
  </ignoredErrors>
</worksheet>
</file>

<file path=xl/worksheets/sheet7.xml><?xml version="1.0" encoding="utf-8"?>
<worksheet xmlns="http://schemas.openxmlformats.org/spreadsheetml/2006/main" xmlns:r="http://schemas.openxmlformats.org/officeDocument/2006/relationships">
  <dimension ref="A1:Q33"/>
  <sheetViews>
    <sheetView topLeftCell="B1" workbookViewId="0">
      <selection activeCell="B34" sqref="A34:IV4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1201-0005</v>
      </c>
      <c r="C4" t="s">
        <v>101</v>
      </c>
      <c r="D4" s="19" t="s">
        <v>7</v>
      </c>
      <c r="E4" s="57" t="s">
        <v>80</v>
      </c>
      <c r="F4" s="63"/>
      <c r="G4" s="63"/>
      <c r="H4" s="63"/>
      <c r="I4" s="63"/>
      <c r="J4" s="63"/>
      <c r="K4" s="63"/>
      <c r="L4" s="63"/>
      <c r="M4" s="64"/>
      <c r="N4" s="20">
        <v>10</v>
      </c>
      <c r="O4" s="20">
        <v>0</v>
      </c>
      <c r="P4" s="20">
        <v>0</v>
      </c>
      <c r="Q4" s="21" t="e">
        <f>P4/O4</f>
        <v>#DIV/0!</v>
      </c>
    </row>
    <row r="5" spans="1:17" ht="15.75" thickBot="1">
      <c r="C5" t="s">
        <v>11</v>
      </c>
      <c r="D5" s="73" t="s">
        <v>314</v>
      </c>
      <c r="E5" s="74"/>
      <c r="F5" s="74"/>
      <c r="G5" s="75"/>
    </row>
    <row r="7" spans="1:17" ht="15.75" thickBot="1">
      <c r="C7" s="37" t="s">
        <v>14</v>
      </c>
      <c r="D7" s="37"/>
      <c r="E7" s="37"/>
      <c r="F7" s="37"/>
      <c r="G7" s="37"/>
    </row>
    <row r="8" spans="1:17" ht="32.25" customHeight="1">
      <c r="C8" s="38" t="s">
        <v>337</v>
      </c>
      <c r="D8" s="84"/>
      <c r="E8" s="84"/>
      <c r="F8" s="84"/>
      <c r="G8" s="85"/>
    </row>
    <row r="9" spans="1:17" ht="24.75" customHeight="1">
      <c r="C9" s="86"/>
      <c r="D9" s="87"/>
      <c r="E9" s="87"/>
      <c r="F9" s="87"/>
      <c r="G9" s="88"/>
    </row>
    <row r="10" spans="1:17" ht="34.5" customHeight="1">
      <c r="C10" s="86"/>
      <c r="D10" s="87"/>
      <c r="E10" s="87"/>
      <c r="F10" s="87"/>
      <c r="G10" s="88"/>
    </row>
    <row r="11" spans="1:17" ht="39" customHeight="1">
      <c r="C11" s="86"/>
      <c r="D11" s="87"/>
      <c r="E11" s="87"/>
      <c r="F11" s="87"/>
      <c r="G11" s="88"/>
    </row>
    <row r="12" spans="1:17" ht="30.75" customHeight="1">
      <c r="C12" s="86"/>
      <c r="D12" s="87"/>
      <c r="E12" s="87"/>
      <c r="F12" s="87"/>
      <c r="G12" s="88"/>
    </row>
    <row r="13" spans="1:17" ht="42" customHeight="1">
      <c r="C13" s="86"/>
      <c r="D13" s="87"/>
      <c r="E13" s="87"/>
      <c r="F13" s="87"/>
      <c r="G13" s="88"/>
      <c r="J13" s="8"/>
    </row>
    <row r="14" spans="1:17" ht="35.25" customHeight="1">
      <c r="C14" s="86"/>
      <c r="D14" s="87"/>
      <c r="E14" s="87"/>
      <c r="F14" s="87"/>
      <c r="G14" s="88"/>
    </row>
    <row r="15" spans="1:17">
      <c r="C15" s="86"/>
      <c r="D15" s="87"/>
      <c r="E15" s="87"/>
      <c r="F15" s="87"/>
      <c r="G15" s="88"/>
    </row>
    <row r="16" spans="1:17">
      <c r="C16" s="86"/>
      <c r="D16" s="87"/>
      <c r="E16" s="87"/>
      <c r="F16" s="87"/>
      <c r="G16" s="88"/>
    </row>
    <row r="17" spans="3:14">
      <c r="C17" s="86"/>
      <c r="D17" s="87"/>
      <c r="E17" s="87"/>
      <c r="F17" s="87"/>
      <c r="G17" s="88"/>
    </row>
    <row r="18" spans="3:14">
      <c r="C18" s="86"/>
      <c r="D18" s="87"/>
      <c r="E18" s="87"/>
      <c r="F18" s="87"/>
      <c r="G18" s="88"/>
    </row>
    <row r="19" spans="3:14">
      <c r="C19" s="86"/>
      <c r="D19" s="87"/>
      <c r="E19" s="87"/>
      <c r="F19" s="87"/>
      <c r="G19" s="88"/>
    </row>
    <row r="20" spans="3:14" ht="7.5"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21" customHeight="1" thickBot="1">
      <c r="C26" s="89"/>
      <c r="D26" s="90"/>
      <c r="E26" s="90"/>
      <c r="F26" s="90"/>
      <c r="G26" s="91"/>
    </row>
    <row r="27" spans="3:14" ht="15.75" thickBot="1"/>
    <row r="28" spans="3:14" ht="50.25" customHeight="1" thickBot="1">
      <c r="C28" s="33" t="s">
        <v>10</v>
      </c>
      <c r="D28" s="47" t="s">
        <v>338</v>
      </c>
      <c r="E28" s="48"/>
      <c r="F28" s="48"/>
      <c r="G28" s="49"/>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358</v>
      </c>
      <c r="I30" s="68"/>
      <c r="J30" s="68"/>
      <c r="K30" s="68"/>
      <c r="L30" s="68"/>
      <c r="M30" s="68"/>
      <c r="N30" s="69"/>
    </row>
    <row r="31" spans="3:14" ht="26.25" thickBot="1">
      <c r="C31" s="6" t="s">
        <v>339</v>
      </c>
      <c r="D31" s="28" t="s">
        <v>341</v>
      </c>
      <c r="E31" s="28">
        <v>0</v>
      </c>
      <c r="F31" s="28">
        <v>1</v>
      </c>
      <c r="G31" s="28">
        <v>0</v>
      </c>
      <c r="H31" s="70"/>
      <c r="I31" s="71"/>
      <c r="J31" s="71"/>
      <c r="K31" s="71"/>
      <c r="L31" s="71"/>
      <c r="M31" s="71"/>
      <c r="N31" s="72"/>
    </row>
    <row r="32" spans="3:14" ht="28.5" customHeight="1" thickBot="1">
      <c r="C32" s="32" t="s">
        <v>12</v>
      </c>
      <c r="D32" s="47" t="s">
        <v>340</v>
      </c>
      <c r="E32" s="48"/>
      <c r="F32" s="48"/>
      <c r="G32" s="49"/>
      <c r="H32" s="22"/>
      <c r="I32" s="22"/>
      <c r="J32" s="22"/>
      <c r="K32" s="22"/>
      <c r="L32" s="22"/>
      <c r="M32" s="22"/>
      <c r="N32" s="22"/>
    </row>
    <row r="33" spans="3:7" ht="28.5" customHeight="1">
      <c r="C33" s="1"/>
      <c r="D33" s="2"/>
      <c r="E33" s="3"/>
      <c r="F33" s="3"/>
      <c r="G33" s="3"/>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8.xml><?xml version="1.0" encoding="utf-8"?>
<worksheet xmlns="http://schemas.openxmlformats.org/spreadsheetml/2006/main" xmlns:r="http://schemas.openxmlformats.org/officeDocument/2006/relationships">
  <dimension ref="A1:Q33"/>
  <sheetViews>
    <sheetView topLeftCell="B1" workbookViewId="0">
      <selection activeCell="B34" sqref="A34:IV4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1201-0006</v>
      </c>
      <c r="C4" t="s">
        <v>101</v>
      </c>
      <c r="D4" s="19" t="s">
        <v>6</v>
      </c>
      <c r="E4" s="57" t="s">
        <v>81</v>
      </c>
      <c r="F4" s="63"/>
      <c r="G4" s="63"/>
      <c r="H4" s="63"/>
      <c r="I4" s="63"/>
      <c r="J4" s="63"/>
      <c r="K4" s="63"/>
      <c r="L4" s="63"/>
      <c r="M4" s="64"/>
      <c r="N4" s="20">
        <v>10</v>
      </c>
      <c r="O4" s="20">
        <v>0</v>
      </c>
      <c r="P4" s="20">
        <v>0</v>
      </c>
      <c r="Q4" s="21" t="e">
        <f>P4/O4</f>
        <v>#DIV/0!</v>
      </c>
    </row>
    <row r="5" spans="1:17" ht="15.75" thickBot="1">
      <c r="C5" t="s">
        <v>11</v>
      </c>
      <c r="D5" s="73" t="s">
        <v>314</v>
      </c>
      <c r="E5" s="74"/>
      <c r="F5" s="74"/>
      <c r="G5" s="75"/>
    </row>
    <row r="7" spans="1:17" ht="15.75" thickBot="1">
      <c r="C7" s="37" t="s">
        <v>14</v>
      </c>
      <c r="D7" s="37"/>
      <c r="E7" s="37"/>
      <c r="F7" s="37"/>
      <c r="G7" s="37"/>
    </row>
    <row r="8" spans="1:17">
      <c r="C8" s="38" t="s">
        <v>342</v>
      </c>
      <c r="D8" s="84"/>
      <c r="E8" s="84"/>
      <c r="F8" s="84"/>
      <c r="G8" s="85"/>
    </row>
    <row r="9" spans="1:17">
      <c r="C9" s="86"/>
      <c r="D9" s="87"/>
      <c r="E9" s="87"/>
      <c r="F9" s="87"/>
      <c r="G9" s="88"/>
    </row>
    <row r="10" spans="1:17">
      <c r="C10" s="86"/>
      <c r="D10" s="87"/>
      <c r="E10" s="87"/>
      <c r="F10" s="87"/>
      <c r="G10" s="88"/>
    </row>
    <row r="11" spans="1:17">
      <c r="C11" s="86"/>
      <c r="D11" s="87"/>
      <c r="E11" s="87"/>
      <c r="F11" s="87"/>
      <c r="G11" s="88"/>
    </row>
    <row r="12" spans="1:17">
      <c r="C12" s="86"/>
      <c r="D12" s="87"/>
      <c r="E12" s="87"/>
      <c r="F12" s="87"/>
      <c r="G12" s="88"/>
    </row>
    <row r="13" spans="1:17">
      <c r="C13" s="86"/>
      <c r="D13" s="87"/>
      <c r="E13" s="87"/>
      <c r="F13" s="87"/>
      <c r="G13" s="88"/>
      <c r="J13" s="8"/>
    </row>
    <row r="14" spans="1:17">
      <c r="C14" s="86"/>
      <c r="D14" s="87"/>
      <c r="E14" s="87"/>
      <c r="F14" s="87"/>
      <c r="G14" s="88"/>
    </row>
    <row r="15" spans="1:17">
      <c r="C15" s="86"/>
      <c r="D15" s="87"/>
      <c r="E15" s="87"/>
      <c r="F15" s="87"/>
      <c r="G15" s="88"/>
    </row>
    <row r="16" spans="1:17">
      <c r="C16" s="86"/>
      <c r="D16" s="87"/>
      <c r="E16" s="87"/>
      <c r="F16" s="87"/>
      <c r="G16" s="88"/>
    </row>
    <row r="17" spans="3:14">
      <c r="C17" s="86"/>
      <c r="D17" s="87"/>
      <c r="E17" s="87"/>
      <c r="F17" s="87"/>
      <c r="G17" s="88"/>
    </row>
    <row r="18" spans="3:14">
      <c r="C18" s="86"/>
      <c r="D18" s="87"/>
      <c r="E18" s="87"/>
      <c r="F18" s="87"/>
      <c r="G18" s="88"/>
    </row>
    <row r="19" spans="3:14">
      <c r="C19" s="86"/>
      <c r="D19" s="87"/>
      <c r="E19" s="87"/>
      <c r="F19" s="87"/>
      <c r="G19" s="88"/>
    </row>
    <row r="20" spans="3:14" ht="5.25"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15.75" hidden="1" thickBot="1">
      <c r="C26" s="89"/>
      <c r="D26" s="90"/>
      <c r="E26" s="90"/>
      <c r="F26" s="90"/>
      <c r="G26" s="91"/>
    </row>
    <row r="27" spans="3:14" ht="15.75" thickBot="1"/>
    <row r="28" spans="3:14" ht="50.25" customHeight="1" thickBot="1">
      <c r="C28" s="33" t="s">
        <v>10</v>
      </c>
      <c r="D28" s="47" t="s">
        <v>343</v>
      </c>
      <c r="E28" s="48"/>
      <c r="F28" s="48"/>
      <c r="G28" s="49"/>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345</v>
      </c>
      <c r="I30" s="68"/>
      <c r="J30" s="68"/>
      <c r="K30" s="68"/>
      <c r="L30" s="68"/>
      <c r="M30" s="68"/>
      <c r="N30" s="69"/>
    </row>
    <row r="31" spans="3:14" ht="26.25" thickBot="1">
      <c r="C31" s="6" t="s">
        <v>344</v>
      </c>
      <c r="D31" s="28" t="s">
        <v>341</v>
      </c>
      <c r="E31" s="28">
        <v>0</v>
      </c>
      <c r="F31" s="28">
        <v>1</v>
      </c>
      <c r="G31" s="28">
        <v>0</v>
      </c>
      <c r="H31" s="70"/>
      <c r="I31" s="71"/>
      <c r="J31" s="71"/>
      <c r="K31" s="71"/>
      <c r="L31" s="71"/>
      <c r="M31" s="71"/>
      <c r="N31" s="72"/>
    </row>
    <row r="32" spans="3:14" ht="28.5" customHeight="1" thickBot="1">
      <c r="C32" s="32" t="s">
        <v>12</v>
      </c>
      <c r="D32" s="47" t="s">
        <v>325</v>
      </c>
      <c r="E32" s="48"/>
      <c r="F32" s="48"/>
      <c r="G32" s="49"/>
      <c r="H32" s="22"/>
      <c r="I32" s="22"/>
      <c r="J32" s="22"/>
      <c r="K32" s="22"/>
      <c r="L32" s="22"/>
      <c r="M32" s="22"/>
      <c r="N32" s="22"/>
    </row>
    <row r="33" spans="3:7" ht="28.5" customHeight="1">
      <c r="C33" s="1"/>
      <c r="D33" s="2"/>
      <c r="E33" s="3"/>
      <c r="F33" s="3"/>
      <c r="G33" s="3"/>
    </row>
  </sheetData>
  <mergeCells count="13">
    <mergeCell ref="H29:N29"/>
    <mergeCell ref="H30:N31"/>
    <mergeCell ref="D32:G32"/>
    <mergeCell ref="D28:G28"/>
    <mergeCell ref="C29:C30"/>
    <mergeCell ref="D29:D30"/>
    <mergeCell ref="G29:G30"/>
    <mergeCell ref="C8:G26"/>
    <mergeCell ref="E2:M2"/>
    <mergeCell ref="E3:M3"/>
    <mergeCell ref="E4:M4"/>
    <mergeCell ref="D5:G5"/>
    <mergeCell ref="C7:G7"/>
  </mergeCells>
  <pageMargins left="0.7" right="0.7" top="0.75" bottom="0.75" header="0.3" footer="0.3"/>
  <ignoredErrors>
    <ignoredError sqref="D3:D4" numberStoredAsText="1"/>
  </ignoredErrors>
</worksheet>
</file>

<file path=xl/worksheets/sheet9.xml><?xml version="1.0" encoding="utf-8"?>
<worksheet xmlns="http://schemas.openxmlformats.org/spreadsheetml/2006/main" xmlns:r="http://schemas.openxmlformats.org/officeDocument/2006/relationships">
  <dimension ref="A1:Q39"/>
  <sheetViews>
    <sheetView topLeftCell="B1" workbookViewId="0">
      <selection activeCell="B40" sqref="A40:IV4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13'!$B$2</f>
        <v xml:space="preserve"> ЈЛС</v>
      </c>
      <c r="D2" s="18">
        <f>+'програм 13'!$C$2</f>
        <v>51</v>
      </c>
      <c r="E2" s="76" t="str">
        <f>+'програм 13'!$D$2</f>
        <v>КРУПАЊ</v>
      </c>
      <c r="F2" s="77"/>
      <c r="G2" s="77"/>
      <c r="H2" s="77"/>
      <c r="I2" s="77"/>
      <c r="J2" s="77"/>
      <c r="K2" s="77"/>
      <c r="L2" s="77"/>
      <c r="M2" s="78"/>
      <c r="Q2" t="s">
        <v>280</v>
      </c>
    </row>
    <row r="3" spans="1:17" ht="15.75" thickBot="1">
      <c r="C3" t="s">
        <v>5</v>
      </c>
      <c r="D3" s="19" t="s">
        <v>44</v>
      </c>
      <c r="E3" s="57" t="s">
        <v>27</v>
      </c>
      <c r="F3" s="63"/>
      <c r="G3" s="63"/>
      <c r="H3" s="63"/>
      <c r="I3" s="63"/>
      <c r="J3" s="63"/>
      <c r="K3" s="63"/>
      <c r="L3" s="63"/>
      <c r="M3" s="64"/>
      <c r="N3" s="20" t="s">
        <v>281</v>
      </c>
      <c r="O3" s="20" t="s">
        <v>282</v>
      </c>
      <c r="P3" s="20" t="s">
        <v>283</v>
      </c>
      <c r="Q3" s="20" t="s">
        <v>284</v>
      </c>
    </row>
    <row r="4" spans="1:17" ht="15.75" thickBot="1">
      <c r="A4" s="7" t="str">
        <f>CONCATENATE(D3,"-",D4)</f>
        <v>1201-1201-П1</v>
      </c>
      <c r="C4" t="s">
        <v>100</v>
      </c>
      <c r="D4" s="27" t="s">
        <v>359</v>
      </c>
      <c r="E4" s="95" t="s">
        <v>304</v>
      </c>
      <c r="F4" s="96"/>
      <c r="G4" s="96"/>
      <c r="H4" s="96"/>
      <c r="I4" s="96"/>
      <c r="J4" s="96"/>
      <c r="K4" s="96"/>
      <c r="L4" s="96"/>
      <c r="M4" s="97"/>
      <c r="N4" s="20">
        <v>250</v>
      </c>
      <c r="O4" s="20">
        <v>250</v>
      </c>
      <c r="P4" s="20">
        <v>281</v>
      </c>
      <c r="Q4" s="21">
        <f>P4/O4</f>
        <v>1.1240000000000001</v>
      </c>
    </row>
    <row r="5" spans="1:17" ht="15.75" thickBot="1">
      <c r="C5" t="s">
        <v>11</v>
      </c>
      <c r="D5" s="73" t="s">
        <v>290</v>
      </c>
      <c r="E5" s="74"/>
      <c r="F5" s="74"/>
      <c r="G5" s="75"/>
    </row>
    <row r="7" spans="1:17" ht="15.75" thickBot="1">
      <c r="C7" s="37" t="s">
        <v>14</v>
      </c>
      <c r="D7" s="37"/>
      <c r="E7" s="37"/>
      <c r="F7" s="37"/>
      <c r="G7" s="37"/>
    </row>
    <row r="8" spans="1:17">
      <c r="C8" s="38" t="s">
        <v>305</v>
      </c>
      <c r="D8" s="84"/>
      <c r="E8" s="84"/>
      <c r="F8" s="84"/>
      <c r="G8" s="85"/>
    </row>
    <row r="9" spans="1:17" ht="24" customHeight="1">
      <c r="C9" s="86"/>
      <c r="D9" s="87"/>
      <c r="E9" s="87"/>
      <c r="F9" s="87"/>
      <c r="G9" s="88"/>
    </row>
    <row r="10" spans="1:17" ht="24.75" customHeight="1">
      <c r="C10" s="86"/>
      <c r="D10" s="87"/>
      <c r="E10" s="87"/>
      <c r="F10" s="87"/>
      <c r="G10" s="88"/>
    </row>
    <row r="11" spans="1:17" ht="19.5" customHeight="1">
      <c r="C11" s="86"/>
      <c r="D11" s="87"/>
      <c r="E11" s="87"/>
      <c r="F11" s="87"/>
      <c r="G11" s="88"/>
    </row>
    <row r="12" spans="1:17" ht="29.25" customHeight="1">
      <c r="C12" s="86"/>
      <c r="D12" s="87"/>
      <c r="E12" s="87"/>
      <c r="F12" s="87"/>
      <c r="G12" s="88"/>
    </row>
    <row r="13" spans="1:17" ht="27" customHeight="1">
      <c r="C13" s="86"/>
      <c r="D13" s="87"/>
      <c r="E13" s="87"/>
      <c r="F13" s="87"/>
      <c r="G13" s="88"/>
      <c r="J13" s="8"/>
    </row>
    <row r="14" spans="1:17" ht="21" customHeight="1">
      <c r="C14" s="86"/>
      <c r="D14" s="87"/>
      <c r="E14" s="87"/>
      <c r="F14" s="87"/>
      <c r="G14" s="88"/>
    </row>
    <row r="15" spans="1:17" ht="20.25" customHeight="1">
      <c r="C15" s="86"/>
      <c r="D15" s="87"/>
      <c r="E15" s="87"/>
      <c r="F15" s="87"/>
      <c r="G15" s="88"/>
    </row>
    <row r="16" spans="1:17" ht="27.75" customHeight="1">
      <c r="C16" s="86"/>
      <c r="D16" s="87"/>
      <c r="E16" s="87"/>
      <c r="F16" s="87"/>
      <c r="G16" s="88"/>
    </row>
    <row r="17" spans="3:14" ht="24" customHeight="1">
      <c r="C17" s="86"/>
      <c r="D17" s="87"/>
      <c r="E17" s="87"/>
      <c r="F17" s="87"/>
      <c r="G17" s="88"/>
    </row>
    <row r="18" spans="3:14">
      <c r="C18" s="86"/>
      <c r="D18" s="87"/>
      <c r="E18" s="87"/>
      <c r="F18" s="87"/>
      <c r="G18" s="88"/>
    </row>
    <row r="19" spans="3:14">
      <c r="C19" s="86"/>
      <c r="D19" s="87"/>
      <c r="E19" s="87"/>
      <c r="F19" s="87"/>
      <c r="G19" s="88"/>
    </row>
    <row r="20" spans="3:14" ht="7.5" customHeight="1">
      <c r="C20" s="86"/>
      <c r="D20" s="87"/>
      <c r="E20" s="87"/>
      <c r="F20" s="87"/>
      <c r="G20" s="88"/>
    </row>
    <row r="21" spans="3:14" hidden="1">
      <c r="C21" s="86"/>
      <c r="D21" s="87"/>
      <c r="E21" s="87"/>
      <c r="F21" s="87"/>
      <c r="G21" s="88"/>
    </row>
    <row r="22" spans="3:14" hidden="1">
      <c r="C22" s="86"/>
      <c r="D22" s="87"/>
      <c r="E22" s="87"/>
      <c r="F22" s="87"/>
      <c r="G22" s="88"/>
    </row>
    <row r="23" spans="3:14" hidden="1">
      <c r="C23" s="86"/>
      <c r="D23" s="87"/>
      <c r="E23" s="87"/>
      <c r="F23" s="87"/>
      <c r="G23" s="88"/>
    </row>
    <row r="24" spans="3:14" hidden="1">
      <c r="C24" s="86"/>
      <c r="D24" s="87"/>
      <c r="E24" s="87"/>
      <c r="F24" s="87"/>
      <c r="G24" s="88"/>
    </row>
    <row r="25" spans="3:14" hidden="1">
      <c r="C25" s="86"/>
      <c r="D25" s="87"/>
      <c r="E25" s="87"/>
      <c r="F25" s="87"/>
      <c r="G25" s="88"/>
    </row>
    <row r="26" spans="3:14" ht="15.75" thickBot="1">
      <c r="C26" s="89"/>
      <c r="D26" s="90"/>
      <c r="E26" s="90"/>
      <c r="F26" s="90"/>
      <c r="G26" s="91"/>
    </row>
    <row r="27" spans="3:14" ht="15.75" thickBot="1"/>
    <row r="28" spans="3:14" ht="50.25" customHeight="1" thickBot="1">
      <c r="C28" s="33" t="s">
        <v>10</v>
      </c>
      <c r="D28" s="47" t="s">
        <v>306</v>
      </c>
      <c r="E28" s="48"/>
      <c r="F28" s="48"/>
      <c r="G28" s="49"/>
      <c r="H28" s="22"/>
      <c r="I28" s="22"/>
      <c r="J28" s="22"/>
      <c r="K28" s="22"/>
      <c r="L28" s="22"/>
      <c r="M28" s="22"/>
      <c r="N28" s="22"/>
    </row>
    <row r="29" spans="3:14" ht="30.75" thickBot="1">
      <c r="C29" s="53" t="s">
        <v>1</v>
      </c>
      <c r="D29" s="53" t="s">
        <v>2</v>
      </c>
      <c r="E29" s="23" t="s">
        <v>3</v>
      </c>
      <c r="F29" s="23" t="s">
        <v>4</v>
      </c>
      <c r="G29" s="53" t="s">
        <v>279</v>
      </c>
      <c r="H29" s="65" t="s">
        <v>15</v>
      </c>
      <c r="I29" s="66"/>
      <c r="J29" s="66"/>
      <c r="K29" s="66"/>
      <c r="L29" s="66"/>
      <c r="M29" s="66"/>
      <c r="N29" s="66"/>
    </row>
    <row r="30" spans="3:14" ht="30.75" thickBot="1">
      <c r="C30" s="54"/>
      <c r="D30" s="54"/>
      <c r="E30" s="24" t="s">
        <v>277</v>
      </c>
      <c r="F30" s="24" t="s">
        <v>278</v>
      </c>
      <c r="G30" s="54"/>
      <c r="H30" s="67" t="s">
        <v>310</v>
      </c>
      <c r="I30" s="68"/>
      <c r="J30" s="68"/>
      <c r="K30" s="68"/>
      <c r="L30" s="68"/>
      <c r="M30" s="68"/>
      <c r="N30" s="69"/>
    </row>
    <row r="31" spans="3:14" ht="15.75" thickBot="1">
      <c r="C31" s="6" t="s">
        <v>307</v>
      </c>
      <c r="D31" s="28" t="s">
        <v>309</v>
      </c>
      <c r="E31" s="28">
        <v>43087</v>
      </c>
      <c r="F31" s="28">
        <v>43500</v>
      </c>
      <c r="G31" s="28">
        <v>43853</v>
      </c>
      <c r="H31" s="70"/>
      <c r="I31" s="71"/>
      <c r="J31" s="71"/>
      <c r="K31" s="71"/>
      <c r="L31" s="71"/>
      <c r="M31" s="71"/>
      <c r="N31" s="72"/>
    </row>
    <row r="32" spans="3:14" ht="28.5" customHeight="1" thickBot="1">
      <c r="C32" s="32" t="s">
        <v>12</v>
      </c>
      <c r="D32" s="47" t="s">
        <v>308</v>
      </c>
      <c r="E32" s="48"/>
      <c r="F32" s="48"/>
      <c r="G32" s="49"/>
      <c r="H32" s="22"/>
      <c r="I32" s="22"/>
      <c r="J32" s="22"/>
      <c r="K32" s="22"/>
      <c r="L32" s="22"/>
      <c r="M32" s="22"/>
      <c r="N32" s="22"/>
    </row>
    <row r="33" spans="3:14" ht="28.5" customHeight="1" thickBot="1">
      <c r="C33" s="1"/>
      <c r="D33" s="2"/>
      <c r="E33" s="3"/>
      <c r="F33" s="3"/>
      <c r="G33" s="3"/>
    </row>
    <row r="34" spans="3:14" ht="47.25" customHeight="1" thickBot="1">
      <c r="C34" s="33" t="s">
        <v>10</v>
      </c>
      <c r="D34" s="47" t="s">
        <v>306</v>
      </c>
      <c r="E34" s="48"/>
      <c r="F34" s="48"/>
      <c r="G34" s="49"/>
      <c r="H34" s="22"/>
      <c r="I34" s="22"/>
      <c r="J34" s="22"/>
      <c r="K34" s="22"/>
      <c r="L34" s="22"/>
      <c r="M34" s="22"/>
      <c r="N34" s="22"/>
    </row>
    <row r="35" spans="3:14" ht="30.75" thickBot="1">
      <c r="C35" s="53" t="s">
        <v>1</v>
      </c>
      <c r="D35" s="53" t="s">
        <v>2</v>
      </c>
      <c r="E35" s="23" t="s">
        <v>3</v>
      </c>
      <c r="F35" s="23" t="s">
        <v>4</v>
      </c>
      <c r="G35" s="53" t="s">
        <v>279</v>
      </c>
      <c r="H35" s="65" t="s">
        <v>15</v>
      </c>
      <c r="I35" s="66"/>
      <c r="J35" s="66"/>
      <c r="K35" s="66"/>
      <c r="L35" s="66"/>
      <c r="M35" s="66"/>
      <c r="N35" s="66"/>
    </row>
    <row r="36" spans="3:14" ht="30.75" thickBot="1">
      <c r="C36" s="54"/>
      <c r="D36" s="54"/>
      <c r="E36" s="24" t="s">
        <v>277</v>
      </c>
      <c r="F36" s="24" t="s">
        <v>278</v>
      </c>
      <c r="G36" s="54"/>
      <c r="H36" s="67" t="s">
        <v>313</v>
      </c>
      <c r="I36" s="68"/>
      <c r="J36" s="68"/>
      <c r="K36" s="68"/>
      <c r="L36" s="68"/>
      <c r="M36" s="68"/>
      <c r="N36" s="69"/>
    </row>
    <row r="37" spans="3:14" ht="15.75" thickBot="1">
      <c r="C37" s="6" t="s">
        <v>311</v>
      </c>
      <c r="D37" s="28" t="s">
        <v>286</v>
      </c>
      <c r="E37" s="28">
        <v>609</v>
      </c>
      <c r="F37" s="28">
        <v>625</v>
      </c>
      <c r="G37" s="28">
        <v>623</v>
      </c>
      <c r="H37" s="70"/>
      <c r="I37" s="71"/>
      <c r="J37" s="71"/>
      <c r="K37" s="71"/>
      <c r="L37" s="71"/>
      <c r="M37" s="71"/>
      <c r="N37" s="72"/>
    </row>
    <row r="38" spans="3:14" ht="28.5" customHeight="1" thickBot="1">
      <c r="C38" s="32" t="s">
        <v>12</v>
      </c>
      <c r="D38" s="47" t="s">
        <v>312</v>
      </c>
      <c r="E38" s="48"/>
      <c r="F38" s="48"/>
      <c r="G38" s="49"/>
      <c r="H38" s="22"/>
      <c r="I38" s="22"/>
      <c r="J38" s="22"/>
      <c r="K38" s="22"/>
      <c r="L38" s="22"/>
      <c r="M38" s="22"/>
      <c r="N38" s="22"/>
    </row>
    <row r="39" spans="3:14" ht="21.75" customHeight="1">
      <c r="C39" s="1"/>
      <c r="D39" s="5"/>
      <c r="E39" s="5"/>
      <c r="F39" s="5"/>
      <c r="G39" s="5"/>
    </row>
  </sheetData>
  <mergeCells count="20">
    <mergeCell ref="C35:C36"/>
    <mergeCell ref="D35:D36"/>
    <mergeCell ref="G35:G36"/>
    <mergeCell ref="H35:N35"/>
    <mergeCell ref="H36:N37"/>
    <mergeCell ref="D38:G38"/>
    <mergeCell ref="D32:G32"/>
    <mergeCell ref="D34:G34"/>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ignoredErrors>
    <ignoredError sqref="D3" numberStoredAsText="1"/>
    <ignoredError sqref="D2"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програм 13</vt:lpstr>
      <vt:lpstr>ПА 1</vt:lpstr>
      <vt:lpstr>ПА 2</vt:lpstr>
      <vt:lpstr>ПА 2-1</vt:lpstr>
      <vt:lpstr>ПА 3</vt:lpstr>
      <vt:lpstr>ПА 4</vt:lpstr>
      <vt:lpstr>ПА 5</vt:lpstr>
      <vt:lpstr>ПА 6</vt:lpstr>
      <vt:lpstr>ПЈ 1 </vt:lpstr>
      <vt:lpstr>Sheet1 (2)</vt:lpstr>
      <vt:lpstr>Sheet4</vt:lpstr>
      <vt:lpstr>Sheet8</vt:lpstr>
      <vt:lpstr>ПЈ 2</vt:lpstr>
      <vt:lpstr>Sheet1</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2017-03-20T14:24:24Z</cp:lastPrinted>
  <dcterms:created xsi:type="dcterms:W3CDTF">2017-02-14T07:14:08Z</dcterms:created>
  <dcterms:modified xsi:type="dcterms:W3CDTF">2018-04-13T09:34:59Z</dcterms:modified>
</cp:coreProperties>
</file>