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35" yWindow="75" windowWidth="22560" windowHeight="9840"/>
  </bookViews>
  <sheets>
    <sheet name="програм 3" sheetId="4" r:id="rId1"/>
    <sheet name="ПА 1" sheetId="5" r:id="rId2"/>
    <sheet name="ПА 1- ЈП" sheetId="15" r:id="rId3"/>
    <sheet name="ПА 1 - НВО" sheetId="19" r:id="rId4"/>
    <sheet name="ПА 2" sheetId="20" r:id="rId5"/>
    <sheet name="ПА 3" sheetId="16" r:id="rId6"/>
    <sheet name="ПЈ 1 " sheetId="10" r:id="rId7"/>
    <sheet name="Sheet1 (2)" sheetId="13" state="hidden" r:id="rId8"/>
    <sheet name="Sheet4" sheetId="14" state="hidden" r:id="rId9"/>
    <sheet name="Sheet8" sheetId="8" state="hidden" r:id="rId10"/>
  </sheets>
  <definedNames>
    <definedName name="_xlnm._FilterDatabase" localSheetId="7" hidden="1">'Sheet1 (2)'!$C$1:$C$146</definedName>
  </definedNames>
  <calcPr calcId="124519"/>
</workbook>
</file>

<file path=xl/calcChain.xml><?xml version="1.0" encoding="utf-8"?>
<calcChain xmlns="http://schemas.openxmlformats.org/spreadsheetml/2006/main">
  <c r="Q4" i="20"/>
  <c r="A4"/>
  <c r="E2"/>
  <c r="C2"/>
  <c r="Q4" i="19"/>
  <c r="A4"/>
  <c r="E2"/>
  <c r="C2"/>
  <c r="Q4" i="10"/>
  <c r="Q4" i="16"/>
  <c r="Q4" i="15"/>
  <c r="Q4" i="5"/>
  <c r="P3" i="4"/>
  <c r="C2" i="10"/>
  <c r="C2" i="16"/>
  <c r="C2" i="15"/>
  <c r="C2" i="5"/>
  <c r="C2" i="4"/>
  <c r="D2" i="20"/>
  <c r="E2" i="10"/>
  <c r="E2" i="16"/>
  <c r="E2" i="15"/>
  <c r="E2" i="5"/>
  <c r="A4" i="16"/>
  <c r="A4" i="15"/>
  <c r="M6" i="8"/>
  <c r="A4" i="10"/>
  <c r="M68" i="8"/>
  <c r="M65"/>
  <c r="M66"/>
  <c r="M67"/>
  <c r="M54"/>
  <c r="M55"/>
  <c r="M56"/>
  <c r="M57"/>
  <c r="M58"/>
  <c r="M59"/>
  <c r="M60"/>
  <c r="M61"/>
  <c r="M62"/>
  <c r="M63"/>
  <c r="M64"/>
  <c r="M51"/>
  <c r="M52"/>
  <c r="M53"/>
  <c r="M50"/>
  <c r="M45"/>
  <c r="M46"/>
  <c r="M47"/>
  <c r="M48"/>
  <c r="M49"/>
  <c r="M44"/>
  <c r="M42"/>
  <c r="M43"/>
  <c r="M41"/>
  <c r="M34"/>
  <c r="M35"/>
  <c r="M36"/>
  <c r="M37"/>
  <c r="M38"/>
  <c r="M39"/>
  <c r="M40"/>
  <c r="M33"/>
  <c r="M32"/>
  <c r="M31"/>
  <c r="M30"/>
  <c r="M28"/>
  <c r="M29"/>
  <c r="M23"/>
  <c r="M24"/>
  <c r="M25"/>
  <c r="M26"/>
  <c r="M27"/>
  <c r="M22"/>
  <c r="M21"/>
  <c r="M20"/>
  <c r="M18"/>
  <c r="M19"/>
  <c r="M15"/>
  <c r="M16"/>
  <c r="M17"/>
  <c r="M8"/>
  <c r="M9"/>
  <c r="M10"/>
  <c r="M11"/>
  <c r="M12"/>
  <c r="M13"/>
  <c r="M14"/>
  <c r="M7"/>
  <c r="M3"/>
  <c r="M4"/>
  <c r="M5"/>
  <c r="M2"/>
  <c r="A4" i="5"/>
  <c r="D2" i="10"/>
  <c r="D2" i="19"/>
  <c r="D2" i="15"/>
  <c r="D2" i="5"/>
  <c r="D2" i="16"/>
</calcChain>
</file>

<file path=xl/sharedStrings.xml><?xml version="1.0" encoding="utf-8"?>
<sst xmlns="http://schemas.openxmlformats.org/spreadsheetml/2006/main" count="796" uniqueCount="344">
  <si>
    <t>Назив</t>
  </si>
  <si>
    <t>Назив индикатора</t>
  </si>
  <si>
    <t>Јединица мере</t>
  </si>
  <si>
    <t xml:space="preserve">Базна </t>
  </si>
  <si>
    <t>Циљна вредност</t>
  </si>
  <si>
    <t>Програм</t>
  </si>
  <si>
    <t>0006</t>
  </si>
  <si>
    <t>0005</t>
  </si>
  <si>
    <t xml:space="preserve">Образложење спровођења програма у години извештавања: </t>
  </si>
  <si>
    <t>Назив циља програма</t>
  </si>
  <si>
    <t>Назив циља програмске активности/пројекта</t>
  </si>
  <si>
    <t>Одговорно лице</t>
  </si>
  <si>
    <t>извор верификације</t>
  </si>
  <si>
    <t>Шифра</t>
  </si>
  <si>
    <t xml:space="preserve">Образложење спровођења програмске активности/пројекта у години извештавања: </t>
  </si>
  <si>
    <t>Образложење одступања остварене од циљне вредности индикатора</t>
  </si>
  <si>
    <t xml:space="preserve"> 2.  Комуналне делатности</t>
  </si>
  <si>
    <t xml:space="preserve"> 3.  Локални економски развој</t>
  </si>
  <si>
    <t xml:space="preserve"> 4.  Развој туризма</t>
  </si>
  <si>
    <t xml:space="preserve"> 5.  Пољопривреда и рурални развој</t>
  </si>
  <si>
    <t xml:space="preserve"> 6.  Заштита животне средине</t>
  </si>
  <si>
    <t xml:space="preserve"> 9.  Основно образовање и васпитање</t>
  </si>
  <si>
    <t>11.  Социјална  и дечја заштита</t>
  </si>
  <si>
    <t>14.  Развој спорта и омладине</t>
  </si>
  <si>
    <t>15.  Опште услуге локалне самоуправе</t>
  </si>
  <si>
    <t>16. Политички систем локалне самоуправе</t>
  </si>
  <si>
    <t>17.  Енергетска ефикасност и обновљиви извори енергије</t>
  </si>
  <si>
    <t>13.  Развој културе и информисања</t>
  </si>
  <si>
    <t>12.  Здравствена заштита</t>
  </si>
  <si>
    <t>10. Средње образовање и васпитање</t>
  </si>
  <si>
    <t xml:space="preserve"> 8.  Предшколско васпитање и образовање</t>
  </si>
  <si>
    <t xml:space="preserve"> 7.  Организација саобраћаја и саобраћајна инфраструктура</t>
  </si>
  <si>
    <t>0101</t>
  </si>
  <si>
    <t>0401</t>
  </si>
  <si>
    <t>1102</t>
  </si>
  <si>
    <t>1101</t>
  </si>
  <si>
    <t>1501</t>
  </si>
  <si>
    <t>1502</t>
  </si>
  <si>
    <t>0701</t>
  </si>
  <si>
    <t>2001</t>
  </si>
  <si>
    <t>2002</t>
  </si>
  <si>
    <t>2003</t>
  </si>
  <si>
    <t>0901</t>
  </si>
  <si>
    <t>1801</t>
  </si>
  <si>
    <t>1201</t>
  </si>
  <si>
    <t>1301</t>
  </si>
  <si>
    <t>0602</t>
  </si>
  <si>
    <t>2101</t>
  </si>
  <si>
    <t>0501</t>
  </si>
  <si>
    <t>Управљање грађевинским земљиштем</t>
  </si>
  <si>
    <t>0001</t>
  </si>
  <si>
    <t>0002</t>
  </si>
  <si>
    <t>0003</t>
  </si>
  <si>
    <t>0004</t>
  </si>
  <si>
    <t>Одржавање јавних зелених површина</t>
  </si>
  <si>
    <t>Зоохигијена</t>
  </si>
  <si>
    <t>Уређивање, одржавање и коришћење пијаца</t>
  </si>
  <si>
    <t>Одржавање гробаља и погребне услуге</t>
  </si>
  <si>
    <t>Управљање и снабдевање водом за пиће</t>
  </si>
  <si>
    <t>0007</t>
  </si>
  <si>
    <t>0008</t>
  </si>
  <si>
    <t>0009</t>
  </si>
  <si>
    <t>Мере активне политике запошљавања</t>
  </si>
  <si>
    <t>0010</t>
  </si>
  <si>
    <t>Промоција туристичке понуде</t>
  </si>
  <si>
    <t>Мере подршке руралном развоју</t>
  </si>
  <si>
    <t>Праћење квалитета елемената животне средине</t>
  </si>
  <si>
    <t>Заштита природе</t>
  </si>
  <si>
    <t>Управљање отпадним водама</t>
  </si>
  <si>
    <t>Управљање осталим врстама отпада</t>
  </si>
  <si>
    <t>Јавни градски и приградски превоз путника</t>
  </si>
  <si>
    <t>Функционисање основних школа</t>
  </si>
  <si>
    <t>Функционисање средњих школа</t>
  </si>
  <si>
    <t>Саветодавно-терапијске и социјално-едукативне услуге</t>
  </si>
  <si>
    <t>Подршка реализацији програма Црвеног крста</t>
  </si>
  <si>
    <t xml:space="preserve">Мртвозорство </t>
  </si>
  <si>
    <t>Спровођење активности из области друштвене бриге за јавно здравље</t>
  </si>
  <si>
    <t>Јачање културне продукције и уметничког стваралаштва</t>
  </si>
  <si>
    <t>Унапређење система очувања и представљања културно-историјског наслеђа</t>
  </si>
  <si>
    <t>Остваривање и унапређивање јавног интереса у области јавног информисања</t>
  </si>
  <si>
    <t>Унапређење јавног информисања на језицима националних мањина</t>
  </si>
  <si>
    <t>Унапређење јавног информисања особа са инвалидитетом</t>
  </si>
  <si>
    <t>Функционисање локалних спортских установа</t>
  </si>
  <si>
    <t>Спровођење омладинске политике</t>
  </si>
  <si>
    <t>Функционисање месних заједница</t>
  </si>
  <si>
    <t>Сервисирање јавног дуга</t>
  </si>
  <si>
    <t>Општинско/градско правобранилаштво</t>
  </si>
  <si>
    <t>Омбудсман</t>
  </si>
  <si>
    <t>Инспекцијски послови</t>
  </si>
  <si>
    <t>Функционисање националних савета националних мањина</t>
  </si>
  <si>
    <t>Текућа буџетска резерва</t>
  </si>
  <si>
    <t>Стална буџетска резерва</t>
  </si>
  <si>
    <t>Робне резерве</t>
  </si>
  <si>
    <t>Управљање у ванредним ситуацијама</t>
  </si>
  <si>
    <t>0011</t>
  </si>
  <si>
    <t>0012</t>
  </si>
  <si>
    <t>0013</t>
  </si>
  <si>
    <t>0014</t>
  </si>
  <si>
    <t>Функционисање извршних органа</t>
  </si>
  <si>
    <t>Подршка раду извршних органа власти и скупштине</t>
  </si>
  <si>
    <t>Пројекат</t>
  </si>
  <si>
    <t>Програмска активност</t>
  </si>
  <si>
    <t>АЛЕКСАНДРОВАЦ</t>
  </si>
  <si>
    <t>АЛЕКСИНАЦ</t>
  </si>
  <si>
    <t>АРАНЂЕЛОВАЦ</t>
  </si>
  <si>
    <t>АРИЉЕ</t>
  </si>
  <si>
    <t>БАБУШНИЦА</t>
  </si>
  <si>
    <t>БАЈИНА БАШТА</t>
  </si>
  <si>
    <t>БАТОЧИНА</t>
  </si>
  <si>
    <t>БЕЛА ПАЛАНКА</t>
  </si>
  <si>
    <t>БЛАЦЕ</t>
  </si>
  <si>
    <t>БОГАТИЋ</t>
  </si>
  <si>
    <t>БОЈНИК</t>
  </si>
  <si>
    <t>БОЉЕВАЦ</t>
  </si>
  <si>
    <t>БОР</t>
  </si>
  <si>
    <t>БОСИЛЕГРАД</t>
  </si>
  <si>
    <t>БРУС</t>
  </si>
  <si>
    <t>БУЈАНОВАЦ</t>
  </si>
  <si>
    <t>ЦРНА ТРАВА</t>
  </si>
  <si>
    <t>ЋИЋЕВАЦ</t>
  </si>
  <si>
    <t>ЋУПРИЈА</t>
  </si>
  <si>
    <t>ЧАЈЕТИНА</t>
  </si>
  <si>
    <t>ДЕСПОТОВАЦ</t>
  </si>
  <si>
    <t>ДИМИТРОВГРАД</t>
  </si>
  <si>
    <t>ДОЉЕВАЦ</t>
  </si>
  <si>
    <t>ГАЏИН ХАН</t>
  </si>
  <si>
    <t>ГОЛУБАЦ</t>
  </si>
  <si>
    <t>ГОРЊИ МИЛАНОВАЦ</t>
  </si>
  <si>
    <t>ИВАЊИЦА</t>
  </si>
  <si>
    <t>КЛАДОВО</t>
  </si>
  <si>
    <t>КНИЋ</t>
  </si>
  <si>
    <t>КЊАЖЕВАЦ</t>
  </si>
  <si>
    <t>КОЦЕЉЕВА</t>
  </si>
  <si>
    <t>КОСЈЕРИЋ</t>
  </si>
  <si>
    <t>КРУПАЊ</t>
  </si>
  <si>
    <t>КУЧЕВО</t>
  </si>
  <si>
    <t>КУРШУМЛИЈА</t>
  </si>
  <si>
    <t>ЛАЈКОВАЦ</t>
  </si>
  <si>
    <t>ЛЕБАНЕ</t>
  </si>
  <si>
    <t>ЛУЧАНИ</t>
  </si>
  <si>
    <t>ЉИГ</t>
  </si>
  <si>
    <t>ЉУБОВИЈА</t>
  </si>
  <si>
    <t>МАЈДАНПЕК</t>
  </si>
  <si>
    <t>МАЛИ ЗВОРНИК</t>
  </si>
  <si>
    <t>МАЛО ЦРНИЋЕ</t>
  </si>
  <si>
    <t>МЕДВЕЂА</t>
  </si>
  <si>
    <t>МЕРОШИНА</t>
  </si>
  <si>
    <t>МИОНИЦА</t>
  </si>
  <si>
    <t>НЕГОТИН</t>
  </si>
  <si>
    <t>НОВА ВАРОШ</t>
  </si>
  <si>
    <t>ОСЕЧИНА</t>
  </si>
  <si>
    <t>ПАРАЋИН</t>
  </si>
  <si>
    <t>ПИРОТ</t>
  </si>
  <si>
    <t>ПОЖЕГА</t>
  </si>
  <si>
    <t>ПРЕШЕВО</t>
  </si>
  <si>
    <t>ПРИБОЈ</t>
  </si>
  <si>
    <t>ПРИЈЕПОЉЕ</t>
  </si>
  <si>
    <t>ПРОКУПЉЕ</t>
  </si>
  <si>
    <t>РАЧА</t>
  </si>
  <si>
    <t>РАШКА</t>
  </si>
  <si>
    <t>РАЖАЊ</t>
  </si>
  <si>
    <t>РЕКОВАЦ</t>
  </si>
  <si>
    <t>СЈЕНИЦА</t>
  </si>
  <si>
    <t>СОКОБАЊА</t>
  </si>
  <si>
    <t>СУРДУЛИЦА</t>
  </si>
  <si>
    <t>СВИЛАЈНАЦ</t>
  </si>
  <si>
    <t>СВРЉИГ</t>
  </si>
  <si>
    <t>ТОПОЛА</t>
  </si>
  <si>
    <t>ТРГОВИШТЕ</t>
  </si>
  <si>
    <t>ТРСТЕНИК</t>
  </si>
  <si>
    <t>ТУТИН</t>
  </si>
  <si>
    <t>УБ</t>
  </si>
  <si>
    <t>ВАРВАРИН</t>
  </si>
  <si>
    <t>ВЕЛИКА ПЛАНА</t>
  </si>
  <si>
    <t>ВЕЛИКО ГРАДИШТЕ</t>
  </si>
  <si>
    <t>ВЛАДИЧИН ХАН</t>
  </si>
  <si>
    <t>ВЛАДИМИРЦИ</t>
  </si>
  <si>
    <t>ВЛАСОТИНЦЕ</t>
  </si>
  <si>
    <t>ВРЊАЧКА БАЊА</t>
  </si>
  <si>
    <t>ЖАБАРИ</t>
  </si>
  <si>
    <t>ЖАГУБИЦА</t>
  </si>
  <si>
    <t>ЖИТОРАЂА</t>
  </si>
  <si>
    <t>ЛАПОВО</t>
  </si>
  <si>
    <t>АДА</t>
  </si>
  <si>
    <t>АЛИБУНАР</t>
  </si>
  <si>
    <t>АПАТИН</t>
  </si>
  <si>
    <t>БАЧ</t>
  </si>
  <si>
    <t>БАЧКА ПАЛАНКА</t>
  </si>
  <si>
    <t>БАЧКА ТОПОЛА</t>
  </si>
  <si>
    <t>БАЧКИ ПЕТРОВАЦ</t>
  </si>
  <si>
    <t>БЕЧЕЈ</t>
  </si>
  <si>
    <t>БЕЛА ЦРКВА</t>
  </si>
  <si>
    <t>БЕОЧИН</t>
  </si>
  <si>
    <t>ЧОКА</t>
  </si>
  <si>
    <t>ИНЂИЈА</t>
  </si>
  <si>
    <t>ИРИГ</t>
  </si>
  <si>
    <t>КАЊИЖА</t>
  </si>
  <si>
    <t>КИКИНДА</t>
  </si>
  <si>
    <t>КОВАЧИЦА</t>
  </si>
  <si>
    <t>КОВИН</t>
  </si>
  <si>
    <t>КУЛА</t>
  </si>
  <si>
    <t>МАЛИ ИЂОШ</t>
  </si>
  <si>
    <t>НОВА ЦРЊА</t>
  </si>
  <si>
    <t>НОВИ БЕЧЕЈ</t>
  </si>
  <si>
    <t>НОВИ КНЕЖЕВАЦ</t>
  </si>
  <si>
    <t>ОЏАЦИ</t>
  </si>
  <si>
    <t>ОПОВО</t>
  </si>
  <si>
    <t>ПЕЋИНЦИ</t>
  </si>
  <si>
    <t>ПЛАНДИШТЕ</t>
  </si>
  <si>
    <t>РУМА</t>
  </si>
  <si>
    <t>СЕЧАЊ</t>
  </si>
  <si>
    <t>СЕНТА</t>
  </si>
  <si>
    <t>СРБОБРАН</t>
  </si>
  <si>
    <t>СТАРА ПАЗОВА</t>
  </si>
  <si>
    <t>ШИД</t>
  </si>
  <si>
    <t>ТЕМЕРИН</t>
  </si>
  <si>
    <t>ТИТЕЛ</t>
  </si>
  <si>
    <t>ВРБАС</t>
  </si>
  <si>
    <t>ВРШАЦ</t>
  </si>
  <si>
    <t>ЖАБАЉ</t>
  </si>
  <si>
    <t>ЖИТИШТЕ</t>
  </si>
  <si>
    <t>СРЕМСКИ КАРЛОВЦИ</t>
  </si>
  <si>
    <t>ЧАЧАК</t>
  </si>
  <si>
    <t>КРАГУЈЕВАЦ</t>
  </si>
  <si>
    <t>КРАЉЕВО</t>
  </si>
  <si>
    <t>КРУШЕВАЦ</t>
  </si>
  <si>
    <t>ЛЕСКОВАЦ</t>
  </si>
  <si>
    <t>ЛОЗНИЦА</t>
  </si>
  <si>
    <t>НИШ</t>
  </si>
  <si>
    <t>НОВИ ПАЗАР</t>
  </si>
  <si>
    <t>ПОЖАРЕВАЦ</t>
  </si>
  <si>
    <t>СМЕДЕРЕВО</t>
  </si>
  <si>
    <t>ЈАГОДИНА</t>
  </si>
  <si>
    <t>ШАБАЦ</t>
  </si>
  <si>
    <t>УЖИЦЕ</t>
  </si>
  <si>
    <t>ВАЉЕВО</t>
  </si>
  <si>
    <t>ВРАЊЕ</t>
  </si>
  <si>
    <t>ЗАЈЕЧАР</t>
  </si>
  <si>
    <t>НОВИ САД</t>
  </si>
  <si>
    <t>ПАНЧЕВО</t>
  </si>
  <si>
    <t>СОМБОР</t>
  </si>
  <si>
    <t>СРЕМСКА МИТРОВИЦА</t>
  </si>
  <si>
    <t>СУБОТИЦА</t>
  </si>
  <si>
    <t>ЗРЕЊАНИН</t>
  </si>
  <si>
    <t>БЕОГРАД</t>
  </si>
  <si>
    <t>ПЕТРОВАЦ НА МЛАВИ</t>
  </si>
  <si>
    <t>СМЕДЕРЕВСКА ПАЛАНКА</t>
  </si>
  <si>
    <t>Просторно и урбанистичко планирање</t>
  </si>
  <si>
    <t>Спровођење урбанистичких и просторних планова</t>
  </si>
  <si>
    <t>Стамбена подршка</t>
  </si>
  <si>
    <t>Остваривање јавног интереса у одржавању зграда</t>
  </si>
  <si>
    <t>Управљање/одржавање јавним осветљењем</t>
  </si>
  <si>
    <t>Одржавање чистоће на површинама јавне намене</t>
  </si>
  <si>
    <t>Производња и дистрибуција топлотне енергије</t>
  </si>
  <si>
    <t>Унапређење  привредног и инвестиционог амбијента</t>
  </si>
  <si>
    <t>Подршка економском развоју и промоцији предузетништва</t>
  </si>
  <si>
    <t>Управљање развојем туризма</t>
  </si>
  <si>
    <t>Подршка за спровођење пољопривредне политике у локалној заједници</t>
  </si>
  <si>
    <t>Управљање заштитом животне средине</t>
  </si>
  <si>
    <t xml:space="preserve">Управљање комуналним отпадом </t>
  </si>
  <si>
    <t>Управљање и одржавање саобраћајне инфраструктуре</t>
  </si>
  <si>
    <t>Функционисање и остваривање предшколског васпитања и образовања</t>
  </si>
  <si>
    <t xml:space="preserve">Једнократне помоћи и други облици помоћи
</t>
  </si>
  <si>
    <t xml:space="preserve">Породични и домски смештај, прихватилишта и друге врсте смештаја </t>
  </si>
  <si>
    <t>Дневне услуге у заједници</t>
  </si>
  <si>
    <t xml:space="preserve">Подршка деци и породици са децом </t>
  </si>
  <si>
    <t>Подршка рађању и родитељству</t>
  </si>
  <si>
    <t xml:space="preserve">Подршка особама са инвалидитетом
</t>
  </si>
  <si>
    <t>Функционисање установа примарне здравствене заштите</t>
  </si>
  <si>
    <t>Функционисање локалних установа културе</t>
  </si>
  <si>
    <t>Подршка локалним спортским организацијама, удружењима и савезима</t>
  </si>
  <si>
    <t>Подршка прешколском и школском спорту</t>
  </si>
  <si>
    <t>Функционисање локалне самоуправе и градских општина</t>
  </si>
  <si>
    <t>Фунцкионисање Скупштине</t>
  </si>
  <si>
    <t>Енергетски менаџмент</t>
  </si>
  <si>
    <t xml:space="preserve"> 1.  Становање, урбанизам и просторно планирање</t>
  </si>
  <si>
    <t xml:space="preserve"> ЈЛС</t>
  </si>
  <si>
    <t>вредност 2016.</t>
  </si>
  <si>
    <t>у 2017.</t>
  </si>
  <si>
    <t>Остварена вредност у 2017.</t>
  </si>
  <si>
    <t>у 000 динара</t>
  </si>
  <si>
    <t>Усвојен буџет за 2017</t>
  </si>
  <si>
    <t>Текући буџет за 2017</t>
  </si>
  <si>
    <t>Извршење у 2017</t>
  </si>
  <si>
    <t>Проценат извршења у односу на текући буџет</t>
  </si>
  <si>
    <t>Подстицаји за развој предузетништва</t>
  </si>
  <si>
    <t xml:space="preserve"> Никола Блаженковић, помоћник председ.за ек.развој</t>
  </si>
  <si>
    <t>Назив: Број евидентираних незапослених лица на евиденцији НСЗ  (женског и мушког пола)</t>
  </si>
  <si>
    <t>број</t>
  </si>
  <si>
    <t>2024 (од којих 996 жена и 1028 мушкараца</t>
  </si>
  <si>
    <t xml:space="preserve">Може се рећи да је циљана вредност остварена, па и премашена, јер се смањио број незапослених и испод је планиране вредности. </t>
  </si>
  <si>
    <t>Успостављање ефикасног механизма за привлачење директних инвестиција (маркетинг и промоција инвестиционих потенцијала, учествовање на сајмовима привреде и инвестиција, подршка потенциланим инвеститиорима...)</t>
  </si>
  <si>
    <t>Проценат  искоришћења буџетских средстава у односу на планирана</t>
  </si>
  <si>
    <t>Одлука о завршном рачуну буџета општине Крупањ за 2017. годину</t>
  </si>
  <si>
    <t>извор верификације:</t>
  </si>
  <si>
    <t>%</t>
  </si>
  <si>
    <t xml:space="preserve"> За  планирано извођење радова на адаптацији конфекције  плаћање је вршило предузеће Крупањка, тако да су  буџетска средства са ове позиције пренета у 2018.годину за наставак опремања и уређења хала..</t>
  </si>
  <si>
    <t>Број склопљених уговора са инвеститорима</t>
  </si>
  <si>
    <t>Потписани уговори о сарадњи са инвеститорима</t>
  </si>
  <si>
    <t>Како су радови на хали конфекције Крупањке за инвеститоре почели од октобра 2017. године и нису завршени до  краја године , није било могуће склопити уговор са инвеститориом , већ је то планирано за почетак 2018.године када се очекују и нова запошљавања.</t>
  </si>
  <si>
    <t xml:space="preserve"> Јелена Теодоровић, шеф одсека у општинској управи</t>
  </si>
  <si>
    <t xml:space="preserve"> Унапређење привредног и инвестиционог амбијента-Субвенције</t>
  </si>
  <si>
    <t>Јелена Теодоровић, шеф одсека у општинској управи</t>
  </si>
  <si>
    <t>Ефикасан и континуран рад Јавних Предузећа при обављању поверених послова (субвенционирање цене комуналних услуга и набавка опреме кроз увећање власничког удела)</t>
  </si>
  <si>
    <t>Број одобрених програма субвенција/вредност  набављене опреме</t>
  </si>
  <si>
    <t>Одлуке СО, Годишњи извештај о раду Јавних Предузећа, Одлука о завршном рачуну за 2017. годину</t>
  </si>
  <si>
    <t xml:space="preserve">број </t>
  </si>
  <si>
    <t>0/1399992</t>
  </si>
  <si>
    <t>4/ 4.842.649</t>
  </si>
  <si>
    <t>3/О</t>
  </si>
  <si>
    <t xml:space="preserve"> Релизована су 3 програма субвенција за предузеће ЈКП,,1-Мај,, Крупањ и то за воду, канализацију  и изношење смећа. Што се тиче набавке опреме крајем године је за ово предузеће набављен половни камион смећар за који је и потписан уговор, али је реализација плаћања вршена почетком 2018.године, па је ипак остала нула у индикатору за опрему.</t>
  </si>
  <si>
    <t>Општина Крупањ је оснивач два јавна предузећа. ЈКП "1.МАЈ"  основано је и послује ради обављања комуналних делатности од општег интереса, и уредног задовољавања потреба корисника производа и услуга и унапређивања обављања делатности од општег интереса, стицања добити и друго из делатности производње и дистрибуције воде за пиће, управљање објектима водоснабдевања, изношење смећа и одржавање депоније, управљање комуналним отпадом, управљање пијацама и базеном за купање.                                                                                                                                                                                    ЈП " ПУТ " КРУПАЊ основано је 29.5.1988.Оснивач предузећа је СО Крупањ.Основна делатност предузећа за управ.грађ.земљиштем и путевима је развој,унапређење и обезбеђење послова везаних за заштиту и рационалном коришћењу грађ.земљишта,управљање,унапређење,реконструкција и изградња општинских и некатегорисаних путева,улица и тротоара,одржавање чистоће у граду,одрж.уличне расвете, димњичарске услуге и одржавање градског гробља и сахрањивање.                                                                                                                                                                                                                                   У овој активности планирана су средства за субвенције  ЈКП,,1.МАЈ", а по програмима субвенција које је усвојила  Скупштина општине Крупањ и то  три Програма субвенција за воду, канализацију  и изношење смећа.
ЈКП 1.Мај Крупањ које има усвојена три програма субвенција од стране СО-е Крупањ и то за Програм субвенција за воду, канализацију  и изношење смећа, повлачи средства редовно по усвојеним програмима. Како програми нису усвојени одмах на почетку године, већ у априлу и повлачење средстава је кренуло од тог периода.  Субвенционирање се не врши скроз у складу са законом о комуналним делатностима јер се субвиоцирању сви потрошачи, а не само они који су у стању социјалне потребе.  Набављен је крајем 2017. године предузећу ЈКП ,,1Мај,, полован камион смећар, за који је склопљен уговор, а за који ће плаћање од 2.860.800,00 са ПДВ-ом бити вршено почетком 2018. године.</t>
  </si>
  <si>
    <t>Унапређ.привред.и инвестиц.амбијента (Невлад.организације)</t>
  </si>
  <si>
    <t xml:space="preserve">У буџету општине Крупањ планирају се  средства за дотације невладиним организацијама у одређеном износу (од 2.039.679,00 динара за 2017.годину). Од ових средстава расподељују се средства за пројекте удружењима грађанаим из више области (Дотације општим удружењима грађана, Дотације удружењима за промоцију привреде, Дотације хуманитарним удружењима, Дотације удружењима за промоцију туризма, Дотације удружењима за заштиту животиња и заштиту животне средине, Дотације удружењима за промоцију културе) . Сем % опредељених средстава Општинско веће утврђује и критеријуме и друге услове доделе средстава по одабраним областима.   Средства се додељују на основу спроведеног јавног конкурса и закључених уговора о реализовању одређених програма. Јавни конкурс расписује и спроводи Комисија именована од стране начелника, а по претходно донетом  ПРАВИЛНИКУ О НАЧИНУ И КРИТЕРИЈУМИМА ЗА ИЗБОР ПРОГРАМА ОД ЈАВНОГ ИНТЕРЕСА КОЈЕ РЕАЛИЗУЈУ УДРУЖЕЊА ГРАЂАНА И ФИНАНСИРАЈУ СЕ ИЗ БУЏЕТА OПШТИНЕ КРУПАЊ  И ЗА СПРОВОЂЕЊЕ ЈАВНОГ КОНКУРСА ЗА ИЗБОР ПРОГРАМА УДРУЖЕЊА КОЈИ СЕ ФИНАНСИРАЈУ ИЗ БУЏЕТА ОПШТИНЕ КРУПАЊ за сваку годину којег усваја Општинско веће. Одобрена средства су наменска и могу се користити искључиво за реализацију конкретног програма у складу са уговором и подлежу контроли. Удружења су дужна да надлежном органу поднесу извештај о релаизацији програма.                                                                                                                                                                                           Након што је формирана Комиисија за расподелу средстава  удружењима грађана кроз финансирање/суфинансирање пројеката у више области, одржаване су седнице на којима се радило на утврђивању текста конкурса, критеријума и другог.  Конкурс за доделу буџетских средстава општине Крупањ за финансирање/суфинансирање програма /пројеката удружења грађана у областима од јавног интереса  за 2017.годину је расписан 24.03.2017. године и трајао је до 10.04.2017.године. Ранг листа предлога пројеката удружења грађана за финансирање од стране општине Крупањ донета је 21.04.2017.године од стране комисије. Општинско веће је 12.05.2017год. донело Одлуку о финансирању/суфинансирању програма и пројеката удружења грађана у 2017.години, а уговори су се потписивали током маја месеца.  Након свега спроведеног  реализација ових средстава и повлачење од стране Удружења је кренула у другој половини године.          У области удружења за промоцију привреде за четири удружења грађана су одобрена средства за финансирање пројеката ( Пчеларско удружење Крупањ - Крупањ,Удружење породичних пчелара ,,Соколске планине" Крупањ,  Опште удружење предузетника Крупањ, Удружење пчелара ,,Рађевина" Завлака) у укупном износу од 348.913,00 динара.  Ова средства су удружења и реализовала.                                                                             </t>
  </si>
  <si>
    <t>Стимулисање удруживања привредника и индивидуалних произвођача ради заједничког наступа и едукације</t>
  </si>
  <si>
    <t>Износ средстава издвојен удружењима привредника и индивидуалних произвођача</t>
  </si>
  <si>
    <t>износ средстава</t>
  </si>
  <si>
    <t>Одлука о завршном рачуну за 2016. и Одлука о буџету за 2017.  годину</t>
  </si>
  <si>
    <t>Није било одступања, планирано је и реализовано.</t>
  </si>
  <si>
    <t xml:space="preserve">За сваку годину израђује се Локални акциони план запошљавања општине , а на основу  сопствених потреба и анализе стања  и након усвајања Националног плана запошљавања Републике Србије са којим локални план треба да буде усклађен. План се израђује у оквиру Канцеларије за лок.-ек. развој, разматра га и предлаже Локални савет запошљавања и усваја Општинско веће општине Крупањ.   Када се усвојио Национални план запошљавања за 2017.годину, након тога је уследила израда општинског ЛАПЗ-а који је усвајен и са којим је општина конкурисала за добијање средстава од стране НСЗ у суфинансирању ЛАП-за, а има и сопствено учешће у том програму. Захтев за суфинансирање ЛАПЗ-а за 2017.годину са пратећом документацијом је поднет НСЗ до 15 јануара 2017. године. Средства су одобрена у априлу месецу и то је дефинисано Споразумом о сарадњи између Националне службе за запошљавање и Општине Крупањ IIброј 400-304/2017 од 22.04.2017.године. Реализацију одобрених програма Општина спроводи у сарадњи са Националном службом запошљавања. Испред општине се формира Комисија за оцену пристиглих захтева по програмима, а на мишљење сваке Комисије за одобравање средстава сагласност даје Локални савет за запошљавање.Одржано је 7 комисија током године и дато 7 мишљења Савета за запошљавање. Одлуке се доносе на предлог Комисије и сагласност Савета за запошљавање. Сваку Одлуку о одобравању средстава и уговоре потписује председник општине. План подстиче запошљавање и иклузију незапослених лица. Програми који су спровођени по ЛАПЗ 2017. су : самозапошљавање, новозапошљавање, програми стручне праксе и приправника,  јавни радови.  Уколико постоје могућност за ове потребе треба издвојити више средстава из буџета општине, а тако се ствара могућност да се више и добије од НСЗ. Општина би преко НСЗ могла и самостално да финансира одређене програме за које постоје потребе и предвиђење су ЛАПЗ-ом, а уколико их не суфинансира НСЗ.  Ови програми би се морали реализовати уз техничку подршку НСЗ, али у 2017. години они нису планирани.                                                                                                                                                                                   Основ: Закон о локалној самоуправи (,,Сл.гл.РС"бр.129/2007и 88/2014), Закон о раду (,,Сл.гл.РС" бр. 24/2005,61/2005,54/2009,32/2013, 75/2014) , Закон  о запошљавању и осигурању за случај незапослености (,,Сл.гл.РС" број 36/2009, 88/2010), Закон о регионалном развоју (,,Сл.гл.РС"бр.51/2009,30/2010),  Закон о привредним друштвима (,,Сл.гл.РС"бр.36/2011,99/2011,88/2014 ),  Локални акциони план запошљавања општине Крупањ, Стратегија локалног-економског развоја општине Крупањ 2006-2016 год. и др.                                                   По Споразуму између Националне службе за запошљавање и Општине Крупањ IIброј 400-304/2017 склопљеног дана 22.04.2017.године општини Крупањ је одобрено спровођење програма и мера по Локалном акционом плану запошљавања  за 2017. годину у укупном износу од 8 милиона динара (од којих НСЗ суфинансира 4 милиона динара и исто толико и општина Крупањ је учествовала).  По правилима  споразума општина своја средства од 4 милиона динара преноси у целом износу НСЗ, а она врши даља плаћања према корисницима којима се одобре средства. Сваку Одлуку о одобравању средстава и уговоре потписује председник општине. Одлуке се доносе на предлог Комисије и сагласност Савета за запошљавање. Комисија за оцену пријава је именована од стране председника општине 15.05.2017.године, а сва 4 јавна позива су објављена 26.маја 2017.године. Први састанак Комисије за бодовање је одржан у Лозници 22.јуна., а прва Сагласност Локалног савета за запошљавање на одобравање по поднетим захтевима дата 28. јуна,а након тога  Одлуке о одобравању средстава од НСЗ донете до 31.јула. У току периода за одобравање средствава до новембра одржано је укупно седам Комисија и донето толико Одлука.                                                                                                    
Од укупних одобрених средстава од 8.000.000,00 динара, по мерама је одобрено и релаизовано: 
- Програм јавних радова  у  укупном износу од 1.500.000,00 динара, реализован са укупно 15 ангажованих лица у 4 јавна рада;
- субвенције за запошљавање незапослених лица из категорије теже запошљивих на новоотвореним радним местима  у  укупном износу од 3.750.000,00 динара (одобрено 14 нових запошљавања, од којих 2 за особе са инвалидитетом).
- субвенције за самозапошљавање, одобрено 1.750.000,00 динара, а на крају године преуусмерена преостала средства са других програма од 360.000,00 дин., па укупно  одобрено 11 самозапошљавања (9+2)
- Програм стручне праксе у  одобрен укупном износу од 1..000.000,00 динара, а реализован за 603.000,00 динара. Одобрена стручна пракса за укупно 6 лица и то 5 лица у приватном сектору (4 са ССС и 1 са ВШС) и за 1 лице са ВШС у јавни сектор.                                                                                                                                                               Сва одобрена средства су и и реализована, али по Захтеву за суфинансирање и усвојеном ЛАПЗ-у за 2017.годину нису одобрена сва тражена средства.  ЛАПЗ је  планиран и усвојен на  16 милиона динара за све програме, уз учешће општине од 25%., а 12 милиона динара  тражено је суфинансирање од НСЗ, а одобрена су само 4 милиона динара. Самим тим дошло је и до одступања у планираном броју лица за ангажовање по мерама ЛАПЗ-а од планираних 94 лица, а реализовано је по одобреним средствима за ангажовање укупно 46 лица за колико је и било средстава и која су сва и утрошена. Значи није било довољно одобрених финансијских средстава да би се план могао у целости реализовати и ангажовати по мерама првобитно планираних 94 лица. </t>
  </si>
  <si>
    <t>Успостављање механизама за финансијску подршку запошљавању</t>
  </si>
  <si>
    <t xml:space="preserve"> Број новозапослених по свим програмима Локалног акционог плана запошљавања за 2017. годину</t>
  </si>
  <si>
    <t>број корисника</t>
  </si>
  <si>
    <t>Потписани Уговори са корисницима , Извештај о раду Општинске управе</t>
  </si>
  <si>
    <t>Сва одобрена средства су и и реализована, али по Захтеву за суфинансирање и усвојеном ЛАПЗ-у за 2017.годину нису одобрена сва тражена средства.  ЛАПЗ је  планиран на  16 милиона динара за све програме, уз учешће општине од 25%., а 12 милиона динара  тражено је суфинансирање од НСЗ, а одобрена су само 4 милиона динара. Самим тим дошло је и до одступања у планираном броју лица за ангажовање по мерама ЛАПЗ-а од 94 лица, а реализовано је по одобреним средствима за ангажовање укупно 46 лица за колико је и било средстава и која су сва и утрошена. Значи није било довољно одобрених финансијских средстава да би се план могао у целости реализовати.</t>
  </si>
  <si>
    <t xml:space="preserve">У оквиру ове активности планирани су и трошкови учешћа општине у финансирању Регионалне Развојне Агенције Подриња, Подгорине и Рађевине за коју је општина један од оснивача. Агенција је основана у 2013.години и општина кроз чланарину  финансира трошкове 1 запосленог лица и део осталих трошкова који се за сваку календарску буџетску годину прецизирају посебним Уговором о чланарини којег РРАППР-директор закључује са Општиним Крупањ- председником општине. До сада сваке године Развојна агенција Србије расписује кокурс за суфинансирање  чланарина општинама које су суоснивачи регионалних развојних агенција. Општина Крупањ је подносила захтеве од 2014.години и добијала повраћај средстава за чланарину). За 2017.годину смо такође конкурисали и добили одобрење 600.000 динара као повраћај дела чланарине (50% средстава од чланарине за 2017.год. од 1.200.000 дин.). Агенција спроводи више активности везане за развој предузетништва које планира у свом плану рада, а о свом раду извештај подноси Општини Крпањ (Општинском већу и Скупштини општине).                                                                                                                                                                          Овом активношћу планирала би се и средства за евентуални  наступ на сајму за привреду ради приказивања потенцијала и могућности за улагање . Потребно је израђивати и промотивни материјал за презентацију општине. Ранијих година се наступало на сајму локалних самоуправа-бизнис база, али је укинут.                                                                                                                                                               Основ: Закон о локалној самоуправи (,,Сл.гл.РС"бр.129/2007и 88/2014), Закон о раду (,,Сл.гл.РС" бр. 24/2005,61/2005,54/2009,32/2013, 75/2014) , Закон о регионалном развоју (,,Сл.гл.РС"бр.51/2009,30/2010),  Закон о привредним друштвима (,,Сл.гл.РС"бр.36/2011,99/2011,88/2014 ),  Локални акциони план запошљавања општине Крупањ, Стратегија локалног-економског развоја општине Крупањ 2006-2016 год., Уговор о оснивању друштва са ограниченом одговорношћу IIбр.016-18 од 16.06.2013.год., (РРАППР) , Уговор о чланарини за 2017.годину, и др.                                                                                                                                                                       Регионална Развојна Агенција Подриња Подгорине и Рађевине спроводи више програма , обука, активности  за  сектор малих и средњих предузећа, а детаљније информације о томе налазе се у Извештају о раду Агенције која га годишње доставља Општинском већу и СО-е Крупањ. Агенција подстиче регионалну сарадњу, регионалне пројекте и друге активности. Директни финансијски подстицаји за развој предузетништва од стране општине се највећим делом дају кроз активност Мере активне политике запошљавања, а предвиђени Локалним акционим планом запошљавања. Гледано по утрошеним средствима ова програмска активност је реализована у целости, а 600.000 динара је за ове потребе добијено као повраћај за плаћену чланарину за РРАППР.                                                                                                                                                                    Током 2017. године општина није учествовала на сајмовима привреде, а традиционално се сваке  године учествује на сајму туризма који је у програму за туризам.               </t>
  </si>
  <si>
    <t>Број новооснованих предузећа/радњи уз подршку локалне самоуправе</t>
  </si>
  <si>
    <t>Извештај о раду општинске управе</t>
  </si>
  <si>
    <t>Одобрено је мање финансијских средстава за релизацију ЛАПЗ-а  за 2017.годину од планираног и траженог од стране НСЗ. Самим тим није могло да се реализује одобравање планураних 19 самозапошљавања јер за толико није било средстава.Поднета су 23 захтева за самозапошљавање по ЛАПЗ.  Укупно је одобрено 11 самозапошњљавања. Сва  добијена средства за ову меру су утрошена.</t>
  </si>
  <si>
    <t>Стипендирање ученика и студената</t>
  </si>
  <si>
    <t>Милорад Симић, Начелник Општинске Управе</t>
  </si>
  <si>
    <t xml:space="preserve">Након што се донесе  Одлука о стипендирању ученика и студената од стране Скупштине општине, образује се комисија за доделу ученичких и студентских стипендија која се углавном састоји од 5 чланова и која почиње да ради на изради потребних докумената. Одлуком се утврђују услови за остваривање права на ученичку и студентску стипендију, поступак, начин доделе стипендија. Право остварују редовни ученици III и IV разреда Средње школе у Крупњу који имају пребивалиште на територији општине Крупањ и који су остварили просечну оцену најмање 4,5. Право на стипендију остварују студенти првог, другог и трећег степена студирања високошколске установе, чији је оснивач РС и финансирају се из буџета РС, који су током студирања остварили просечну оцену 7,5. У даљем поступку се доноси  и Правилник о додели стипендија ученицима и студентима и Одлука Општинског већа о висини стипендија и броју ученика и студената, расписује се Конкурс за доделу стипендија ученицима средње школе у Крупњу и студентима високошколских установа за школску годину.  Комисија ради на спровођењу конкурса, бодовању и утврђивању прелиминарних листа и након истека рока жалбе коначних ранхг листа о одобреним стипендијама. Са ученицима и студентима којима је одобрена стипендија закључују се потом уговори.                                                                                                                                        Основ: Закон о локалној самоуправи (,,Сл.гл.РС"бр.129/2007и 88/2014),  Закона о ученичком и студентском стандарду (“Службени гласник РС“ бр. 18/2010 и 55 /2013 ) ,   Одлука о стипендирању  ученика и студената („Службени лист општине Крупањ“ бр. 22/13 ),  Правилник о додели стипендија ученицима и студентима („Службени лист општине Крупањ“ бр. 14/14 od 17.11.2014. ) , Одлука Општинског већа општине Крупањ о висини стипендија и броју ученика и студената, I I број : 67 - 6/2013 од 02.12.2013. године                                                                                                                                                                  За школску 2017/2018 годину  Конкурс за доделу стипендија  ученицима средње школе Крупањ и студентима високошколских  установа расписан је 22.11.2017. године и трајао је до 01.12.2017.године.  Петочлана Комисија је радила на спровођењу конкурса и доношењу коначне листе 14.12.2017.године. Укупно је било 71 захтева студената и 15 захтева ученика средње школе. Захтеви 11 студената нису испуњавали услове.  По коначним ранг листама одобрено је 60 стипендија за студенте и 15 за ученике. Како је остало нерасподељених средстава за доделу стипендија, расписан је и додатни конкурс за доделу стипендија студентима високошколских установа за школску 2017/2018 годину дана 19.01.2018.године. Додељене су још 4 стипендије за студенте, па је укупно за школску 2017/2018 годину одобрено 64 стипендија за студенте и 15 за ученике. </t>
  </si>
  <si>
    <t>Унапређење материјалног положаја ученика и студената, мотивација за учење и останак и повратак у средину</t>
  </si>
  <si>
    <t xml:space="preserve"> Број ученика  којима су одобрене стипендије</t>
  </si>
  <si>
    <t>Потписани Уговори о стипендирању са ученицима</t>
  </si>
  <si>
    <t>Није било одступања</t>
  </si>
  <si>
    <t>Број студената којима су одобрене стипендије</t>
  </si>
  <si>
    <t>Потписани Уговори о стипендирању са студентима</t>
  </si>
  <si>
    <t xml:space="preserve">Једна од надлежности општине је да  доноси планове и програме и спроводи пројекте локалног економског развоја, стара се о унапређењу општег оквира за привређивање у општини, промовише економске потенцијале општине, иницира усклађивање образовних профила у школама са потребама привреде, олакшава пословање постојећих привредних субјеката и подстиче оснивање нових привредних субјеката и отварање нових радних места, а за коју је локална самоуправа преузела већу одговорност након укидања друштвене својине.  После лоших приватизација привредних субјеката дошло је девастације целокупне привреде у општини Крупањ. Општина Крупањ има Стратегију локалног одрживог развоја  у  којој су дефинисани стратешки циљеви развоја међу којима је развој инфраструктуре у циљу подстицању привредних активности, развој предузетништва, пољопривреде, туризма.  Локална самоуправа је предузела активности у циљу привлачења потенцијалних инвеститора и отварања нових радних места, а једна од њих је куповина некадашње фабрике ,,Крупањке" и претварање у браунфилд локацију. Уређују се поједине хале за инвеститоре, а и током 2017. године то је рађено. Општина Крупањ у сарадњи са Националном службом за запошљавање дужи низ година спроводи програме и мере активне политике запошљавања кроз Локални акциони план запошљавања који се усваја за сваку годину и за чију реализацију се издвајају средства из буџета. Општина је од 2013.године суоснивач Регионалне развојне агенције Подриња, Подгорине и Рађевине доо Лозница која пружа одређене услуге у области развоја, подстиче регионалну сарадњу и пројекте и друго.Општина учествује  у плаћању чланарине за рад ове агенције.  Из буџета се стимулишу и поједина удружења грађана из области привреде, као и  јавна предузећа, а врши се стипендирање ученика и студената.                   Општа привредна ситуација у општини Крупањ креће ка бољем. Постепено  се смањује незапосленост и број незапослених према евиденцији НСЗ на крају 2017.године  је 2024 лица што је у односу на претходну годину мање за 131 лице.  Општина Крупањ настоји да створи повољне услове за инвеститоре. У ту сврху током 2017. године кренуло се у адаптацију хале конфекције у фабрици ,,Крупањци коју је купила Општина Крупањ. Идејни пројекат санација и адаптације објекта конфекције, израђен је у августу, а у септембру месецу је расписанае јавна набавкеа мале вредности за извођење радова. Вредност радова на обнови хале Конфекције износи 5 965 249,00 динара са ПДВ, а извођач радова је ,,Пробанат-изградња" доо Београд . Уговор је склопљен 12.10.2017.године, а наручилац набавке је ,,Крупањка-Крпањ"доо. која је и вршила плаћање ових радова. Средства са општинске позиције  у буџету планирана за ове радове су тиме нетрошена и пребачена у 2018.годину за опремање хале и даље радове на уређењу хала којих у овом комплексу фабрике има више.  Како хала није у потпуности могла   да се заврши до краја године , није ни инвестиор могао почети производњу и уговор са инвеститором ће бити скопљен почетком 2018.године.                                                                                                                                                                                                        По мерама активне политике запошљавања општине Крупањ које су одобрене Локалним акционим планом за запошљавање - ЛАПЗ-ом за 2017. години сва средства су реализована и то укупно 8 милиона динара ( 4 милиона суфинансирала НСЗ, а исто толико општина). По Захтеву за суфинансирање и усвојеном ЛАПЗ-у за 2017.годину нису одобрена сва тражена средства.  ЛАПЗ је  планиран и усвојен на  16 милиона динара за све програме, уз учешће општине од 25%., а 12 милиона динара  тражено је суфинансирање од НСЗ, а одобрена су само 4 милиона динара. Самим тим дошло је и до одступања у планираном броју лица за ангажовање по мерама ЛАПЗ-а од планираних 94 лица, а реализовано је по одобреним средствима за ангажовање укупно 46 лица за колико је и било средстава и која су сва и утрошена. Значи није било довољно одобрених финансијских средстава да би се план могао у целости реализовати и ангажовати по мерама првобитно планираних 94 лица.                                                                                                                                          У области удружења за промоцију привреде за четири удружења грађана су одобрена средства за финансирање пројеката ( Пчеларско удружење Крупањ - Крупањ,Удружење породичних пчелара ,,Соколске планине" Крупањ,  Опште удружење предузетника Крупањ, Удружење пчелара ,,Рађевина" Завлака) у укупном износу од 348.913,00 динара.  Ова средства су удружења и реализовала.                                                                                                                                                   Регионална Развојна Агенција Подриња Подгорине и Рађевине спроводи више програма , обука, активности  за  сектор малих и средњих предузећа, а детаљније информације о томе налазе се у Извештају о раду Агенције која га годишње доставља Општинском већу и СО-е Крупањ. Агенција подстиче регионалну сарадњу, регионалне пројекте и друге активности у које је укључена и општина Крупањ као суоснивач.                                                                                                                       ЈКП 1.Мај Крупањ које има усвојена три програма субвенција од стране СО-е Крупањ и то за Програм субвенција за воду, канализацију  и изношење смећа, повлачи средства редовно по усвојеним програмима. Како програми нису усвојени одмах на почетку године, већ у априлу и повлачење средстава је кренуло од тог периода.                                                               Укупно за школску 2017/2018 годину одобрено је 64 стипендија за студенте и 15 за ученике. </t>
  </si>
  <si>
    <t xml:space="preserve"> Евиденција Националне службе за запошљавање, Извештај општинске управе</t>
  </si>
  <si>
    <t>У 2015. години усвојен је Закон о улагањима, а потом и Уредба о условима и начину привлачења улагања којима се прецизније уређује општи правни оквир за улагања, субјекти подршке улагањима за ефикасно пружање услуга улагачима, као и Уредбом детаљније и други услови.  Између осталог предвиђено је формирање пројектног тима  за подршку улагањима од стране локалне самоуправе, као и могућа израда инвестиционог програма по захтеву улагача и друге новине.                                                                                                                                                                                                        Општина Крупањ у свом власништву поседује некадашњу фабрику текстила ,,Крупањку,, са многобројним халама и простором који се може понудити потенцијалним инвеститорима. Једна хала је реконструисана и 2015. године издата турском инвеститору. Како би оспособила друге делове фабрике, општина израђује поступно прој.-техничку документацију и планира средства за реконструкцију хала, а за 2017. годину је планирана реконструкција једне од њих.  Све се ради у циљу довођења нових инвеститора и  новог запошљавања.                                                                                                                                                                                                                                                                                                                                                                                                                                                                     Како је општина Крупањ на  расписаном јавном позиву за пројекте прекограничне сарадње са Босном и Херцеговином учествовала планираће се и учешће у овим пројектима (1.000.000 дин.),Општина је учествовала и у другим заједничким предлозима пројеката, а уколико се одобри још неки пројекат регионалног типа, овде су планирана средства за евентуално учешће.                                                                                                                                                                           Основна шкоа Боривоје Ж.Милојевић спроводи програм Образовање одраслих и планирана су средства за то од 200.000 дин                                                                                                                                                                                                   Основ: Закон о улагањима(,,Сл.гл.РС"бр.89/15),  Уредба о условима и начину привлачења улагања , Закон о локалној самоуправи (,,Сл.гл.РС"бр.129/2007и 88/2014), Закон о раду (,,Сл.гл.РС" бр. 24/2005,61/2005,54/2009,32/2013, 75/2014)  , Закон о регионалном развоју (,,Сл.гл.РС"бр.51/2009,30/2010),  Закон о привредним друштвима (,,Сл.гл.РС"бр.36/2011,99/2011,88/2014 ),  Локални акциони план запошљавања општине Крупањ, Стратегија локалног одрживог развоја општине Крупањ 2016-2020 год., Уговор о оснивању друштва са ограниченом одговорношћу IIбр.016-18 од 16.06.2013.год., (РРАППР) , Уговор о чланарини, и др.                             Највећи део средстава у овој активности предвиђен је за адаптацију хале конфекције у фабрици ,,Крупањци,, а за довођење потенцијалних инвеститора. Како у првих 6 месеци није одрађен  идејни пројекат санација и адаптације објекта конфекције, израђен је у августу, а у септембру месецу је расписанае јавна набавкеа мале вредности за извођење радова на хали конфекције фабрије ,,Крупањке,,.                                                                                                                                                                                      Вредност радова на обнови хале Конфекције износи 5 965 249,00 динара са ПДВ, а извођач радова је ,,Пробанат-изградња" доо Београд . Уговор је склопљен 12.10.2017.године, а наручилац набавке је ,,Крупањка-Крпањ"доо. која је и вршила плаћање ових радова из сопствених приходи. Услед тога планирана средства са општинске позиције буџета су пренета у наредну 2018. годину и користиће се за настављање опремања ове хладе и других које ће се реконструисати.                                                                                                                                                                              Мањи део средстава у овој активности је реализован за образовање одраслих које спроводи Основна школа Боривоје Ж.Милојевић.</t>
  </si>
  <si>
    <t>Повећање  запослености на територији општине</t>
  </si>
  <si>
    <t>Подстицаји града/општине за развој предузетништва</t>
  </si>
  <si>
    <t>1501-П1</t>
  </si>
</sst>
</file>

<file path=xl/styles.xml><?xml version="1.0" encoding="utf-8"?>
<styleSheet xmlns="http://schemas.openxmlformats.org/spreadsheetml/2006/main">
  <numFmts count="1">
    <numFmt numFmtId="164" formatCode="0.0%"/>
  </numFmts>
  <fonts count="17">
    <font>
      <sz val="11"/>
      <color theme="1"/>
      <name val="Calibri"/>
      <family val="2"/>
      <charset val="238"/>
      <scheme val="minor"/>
    </font>
    <font>
      <sz val="10"/>
      <name val="Arial"/>
      <family val="2"/>
    </font>
    <font>
      <sz val="10"/>
      <color indexed="8"/>
      <name val="Arial"/>
      <family val="2"/>
      <charset val="238"/>
    </font>
    <font>
      <sz val="10"/>
      <name val="Arial"/>
      <family val="2"/>
      <charset val="238"/>
    </font>
    <font>
      <sz val="11"/>
      <color theme="1"/>
      <name val="Calibri"/>
      <family val="2"/>
      <charset val="238"/>
      <scheme val="minor"/>
    </font>
    <font>
      <sz val="11"/>
      <color theme="1"/>
      <name val="Calibri"/>
      <family val="2"/>
      <scheme val="minor"/>
    </font>
    <font>
      <sz val="11"/>
      <color rgb="FF000000"/>
      <name val="Calibri"/>
      <family val="2"/>
    </font>
    <font>
      <sz val="12"/>
      <color theme="1"/>
      <name val="Times New Roman"/>
      <family val="2"/>
    </font>
    <font>
      <b/>
      <sz val="11"/>
      <color theme="1"/>
      <name val="Calibri"/>
      <family val="2"/>
      <scheme val="minor"/>
    </font>
    <font>
      <sz val="8"/>
      <color theme="1"/>
      <name val="Calibri"/>
      <family val="2"/>
      <charset val="204"/>
      <scheme val="minor"/>
    </font>
    <font>
      <b/>
      <sz val="8"/>
      <color theme="1"/>
      <name val="Calibri"/>
      <family val="2"/>
      <charset val="204"/>
      <scheme val="minor"/>
    </font>
    <font>
      <b/>
      <sz val="11"/>
      <color theme="1"/>
      <name val="Calibri"/>
      <family val="2"/>
      <charset val="204"/>
      <scheme val="minor"/>
    </font>
    <font>
      <sz val="10"/>
      <color theme="1"/>
      <name val="Calibri"/>
      <family val="2"/>
      <scheme val="minor"/>
    </font>
    <font>
      <sz val="11"/>
      <color theme="1"/>
      <name val="Calibri"/>
      <family val="2"/>
      <charset val="204"/>
      <scheme val="minor"/>
    </font>
    <font>
      <b/>
      <sz val="11"/>
      <color theme="1"/>
      <name val="Calibri"/>
      <family val="2"/>
      <charset val="238"/>
      <scheme val="minor"/>
    </font>
    <font>
      <sz val="10"/>
      <color theme="1"/>
      <name val="Calibri"/>
      <family val="2"/>
      <charset val="204"/>
      <scheme val="minor"/>
    </font>
    <font>
      <sz val="10"/>
      <color theme="1"/>
      <name val="Calibri"/>
      <family val="2"/>
      <charset val="238"/>
      <scheme val="minor"/>
    </font>
  </fonts>
  <fills count="4">
    <fill>
      <patternFill patternType="none"/>
    </fill>
    <fill>
      <patternFill patternType="gray125"/>
    </fill>
    <fill>
      <patternFill patternType="solid">
        <fgColor rgb="FFD3D3D3"/>
        <bgColor indexed="64"/>
      </patternFill>
    </fill>
    <fill>
      <patternFill patternType="solid">
        <fgColor rgb="FFFFFF00"/>
        <bgColor indexed="64"/>
      </patternFill>
    </fill>
  </fills>
  <borders count="22">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top/>
      <bottom/>
      <diagonal/>
    </border>
    <border>
      <left/>
      <right style="medium">
        <color indexed="64"/>
      </right>
      <top/>
      <bottom/>
      <diagonal/>
    </border>
    <border>
      <left style="medium">
        <color rgb="FF000000"/>
      </left>
      <right style="medium">
        <color rgb="FF000000"/>
      </right>
      <top/>
      <bottom style="medium">
        <color indexed="64"/>
      </bottom>
      <diagonal/>
    </border>
    <border>
      <left/>
      <right style="medium">
        <color rgb="FF000000"/>
      </right>
      <top/>
      <bottom/>
      <diagonal/>
    </border>
    <border>
      <left/>
      <right style="medium">
        <color rgb="FF000000"/>
      </right>
      <top/>
      <bottom style="medium">
        <color rgb="FF000000"/>
      </bottom>
      <diagonal/>
    </border>
    <border>
      <left style="medium">
        <color rgb="FF000000"/>
      </left>
      <right/>
      <top/>
      <bottom style="medium">
        <color indexed="64"/>
      </bottom>
      <diagonal/>
    </border>
    <border>
      <left style="medium">
        <color rgb="FF000000"/>
      </left>
      <right/>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style="medium">
        <color rgb="FF000000"/>
      </left>
      <right style="medium">
        <color rgb="FF000000"/>
      </right>
      <top style="medium">
        <color indexed="64"/>
      </top>
      <bottom/>
      <diagonal/>
    </border>
  </borders>
  <cellStyleXfs count="6">
    <xf numFmtId="0" fontId="0" fillId="0" borderId="0"/>
    <xf numFmtId="0" fontId="5" fillId="0" borderId="0"/>
    <xf numFmtId="0" fontId="3" fillId="0" borderId="0"/>
    <xf numFmtId="0" fontId="6" fillId="0" borderId="0" applyBorder="0"/>
    <xf numFmtId="0" fontId="7" fillId="0" borderId="0"/>
    <xf numFmtId="0" fontId="4" fillId="0" borderId="0"/>
  </cellStyleXfs>
  <cellXfs count="98">
    <xf numFmtId="0" fontId="0" fillId="0" borderId="0" xfId="0"/>
    <xf numFmtId="0" fontId="9" fillId="0" borderId="0" xfId="0" applyFont="1" applyBorder="1" applyAlignment="1">
      <alignment vertical="center" wrapText="1"/>
    </xf>
    <xf numFmtId="0" fontId="10" fillId="0" borderId="0" xfId="0" applyFont="1" applyBorder="1" applyAlignment="1">
      <alignment vertical="center" wrapText="1"/>
    </xf>
    <xf numFmtId="0" fontId="11" fillId="0" borderId="0" xfId="0" applyFont="1" applyBorder="1" applyAlignment="1">
      <alignment vertical="center" wrapText="1"/>
    </xf>
    <xf numFmtId="49" fontId="0" fillId="0" borderId="0" xfId="0" applyNumberFormat="1"/>
    <xf numFmtId="0" fontId="10" fillId="0" borderId="0" xfId="0" applyFont="1" applyBorder="1" applyAlignment="1">
      <alignment horizontal="left" vertical="top" wrapText="1"/>
    </xf>
    <xf numFmtId="0" fontId="12" fillId="0" borderId="13" xfId="0" applyFont="1" applyBorder="1" applyAlignment="1">
      <alignment vertical="center" wrapText="1"/>
    </xf>
    <xf numFmtId="0" fontId="0" fillId="0" borderId="0" xfId="0" applyNumberFormat="1"/>
    <xf numFmtId="0" fontId="0" fillId="0" borderId="0" xfId="0" applyFill="1"/>
    <xf numFmtId="0" fontId="7" fillId="0" borderId="0" xfId="4"/>
    <xf numFmtId="0" fontId="1" fillId="0" borderId="0" xfId="5" applyFont="1" applyAlignment="1">
      <alignment vertical="top"/>
    </xf>
    <xf numFmtId="0" fontId="2" fillId="0" borderId="0" xfId="5" applyFont="1" applyAlignment="1">
      <alignment vertical="top"/>
    </xf>
    <xf numFmtId="0" fontId="4" fillId="0" borderId="0" xfId="5"/>
    <xf numFmtId="0" fontId="1" fillId="0" borderId="0" xfId="5" quotePrefix="1" applyFont="1" applyAlignment="1">
      <alignment vertical="top"/>
    </xf>
    <xf numFmtId="0" fontId="1" fillId="0" borderId="0" xfId="5" applyFont="1" applyAlignment="1"/>
    <xf numFmtId="0" fontId="4" fillId="0" borderId="0" xfId="5" applyAlignment="1"/>
    <xf numFmtId="0" fontId="0" fillId="0" borderId="0" xfId="0" applyAlignment="1">
      <alignment horizontal="center" vertical="center"/>
    </xf>
    <xf numFmtId="49" fontId="0" fillId="0" borderId="0" xfId="0" quotePrefix="1" applyNumberFormat="1" applyFont="1" applyFill="1" applyBorder="1" applyAlignment="1">
      <alignment horizontal="center" vertical="top"/>
    </xf>
    <xf numFmtId="0" fontId="0" fillId="0" borderId="0" xfId="0" applyAlignment="1">
      <alignment horizontal="center"/>
    </xf>
    <xf numFmtId="49" fontId="0" fillId="0" borderId="0" xfId="0" applyNumberFormat="1" applyFill="1" applyAlignment="1">
      <alignment horizontal="center"/>
    </xf>
    <xf numFmtId="0" fontId="0" fillId="0" borderId="1" xfId="0" applyBorder="1"/>
    <xf numFmtId="164" fontId="0" fillId="0" borderId="1" xfId="0" applyNumberFormat="1" applyBorder="1"/>
    <xf numFmtId="0" fontId="8" fillId="0" borderId="2" xfId="0" applyFont="1" applyBorder="1" applyAlignment="1">
      <alignment horizontal="left" vertical="top"/>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3" fillId="0" borderId="0" xfId="0" applyFont="1"/>
    <xf numFmtId="0" fontId="0" fillId="0" borderId="0" xfId="0" applyFont="1"/>
    <xf numFmtId="0" fontId="14" fillId="2" borderId="14"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0" fillId="0" borderId="0" xfId="0" applyFont="1" applyBorder="1" applyAlignment="1">
      <alignment vertical="center" wrapText="1"/>
    </xf>
    <xf numFmtId="0" fontId="14" fillId="0" borderId="0" xfId="0" applyFont="1" applyBorder="1" applyAlignment="1">
      <alignment horizontal="left" vertical="top" wrapText="1"/>
    </xf>
    <xf numFmtId="0" fontId="14" fillId="0" borderId="0" xfId="0" applyFont="1" applyBorder="1" applyAlignment="1">
      <alignment vertical="center" wrapText="1"/>
    </xf>
    <xf numFmtId="0" fontId="12" fillId="0" borderId="16" xfId="0" applyFont="1" applyBorder="1" applyAlignment="1">
      <alignment vertical="center" wrapText="1"/>
    </xf>
    <xf numFmtId="0" fontId="12" fillId="0" borderId="13" xfId="0" applyFont="1" applyBorder="1" applyAlignment="1">
      <alignment horizontal="center" vertical="center" wrapText="1"/>
    </xf>
    <xf numFmtId="0" fontId="12" fillId="0" borderId="16" xfId="0" applyFont="1" applyBorder="1" applyAlignment="1">
      <alignment horizontal="center" vertical="center" wrapText="1"/>
    </xf>
    <xf numFmtId="0" fontId="8" fillId="0" borderId="1" xfId="0" applyFont="1" applyBorder="1" applyAlignment="1">
      <alignment horizontal="left" vertical="top"/>
    </xf>
    <xf numFmtId="17" fontId="12" fillId="0" borderId="13" xfId="0" applyNumberFormat="1" applyFont="1" applyBorder="1" applyAlignment="1">
      <alignment horizontal="center" vertical="center" wrapText="1"/>
    </xf>
    <xf numFmtId="49" fontId="0" fillId="3" borderId="0" xfId="0" applyNumberFormat="1" applyFill="1" applyAlignment="1">
      <alignment horizontal="center"/>
    </xf>
    <xf numFmtId="0" fontId="11" fillId="0" borderId="5" xfId="0" applyFont="1" applyBorder="1" applyAlignment="1">
      <alignment horizontal="center" vertical="center"/>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9" xfId="0" applyBorder="1" applyAlignment="1">
      <alignment horizontal="left" vertical="top" wrapText="1"/>
    </xf>
    <xf numFmtId="0" fontId="0" fillId="0" borderId="11" xfId="0" applyBorder="1" applyAlignment="1">
      <alignment horizontal="left" vertical="top" wrapText="1"/>
    </xf>
    <xf numFmtId="0" fontId="0" fillId="0" borderId="0" xfId="0" applyBorder="1" applyAlignment="1">
      <alignment horizontal="left" vertical="top" wrapText="1"/>
    </xf>
    <xf numFmtId="0" fontId="0" fillId="0" borderId="12" xfId="0" applyBorder="1" applyAlignment="1">
      <alignment horizontal="left" vertical="top" wrapText="1"/>
    </xf>
    <xf numFmtId="0" fontId="0" fillId="0" borderId="10" xfId="0" applyBorder="1" applyAlignment="1">
      <alignment horizontal="left" vertical="top" wrapText="1"/>
    </xf>
    <xf numFmtId="0" fontId="0" fillId="0" borderId="5" xfId="0" applyBorder="1" applyAlignment="1">
      <alignment horizontal="left" vertical="top" wrapText="1"/>
    </xf>
    <xf numFmtId="0" fontId="0" fillId="0" borderId="6" xfId="0" applyBorder="1" applyAlignment="1">
      <alignment horizontal="left" vertical="top" wrapText="1"/>
    </xf>
    <xf numFmtId="0" fontId="11" fillId="2" borderId="18"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20" xfId="0" applyFont="1" applyFill="1" applyBorder="1" applyAlignment="1">
      <alignment horizontal="center" vertical="center" wrapText="1"/>
    </xf>
    <xf numFmtId="0" fontId="12" fillId="0" borderId="2" xfId="0" applyFont="1" applyBorder="1" applyAlignment="1">
      <alignment horizontal="left" vertical="top"/>
    </xf>
    <xf numFmtId="0" fontId="12" fillId="0" borderId="3" xfId="0" applyFont="1" applyBorder="1" applyAlignment="1">
      <alignment horizontal="left" vertical="top"/>
    </xf>
    <xf numFmtId="0" fontId="12" fillId="0" borderId="4" xfId="0" applyFont="1" applyBorder="1" applyAlignment="1">
      <alignment horizontal="left" vertical="top"/>
    </xf>
    <xf numFmtId="0" fontId="12" fillId="0" borderId="2" xfId="0" applyFont="1" applyBorder="1" applyAlignment="1">
      <alignment horizontal="left" vertical="top" wrapText="1"/>
    </xf>
    <xf numFmtId="0" fontId="12" fillId="0" borderId="3" xfId="0" applyFont="1" applyBorder="1" applyAlignment="1">
      <alignment horizontal="left" vertical="top" wrapText="1"/>
    </xf>
    <xf numFmtId="0" fontId="12" fillId="0" borderId="4" xfId="0" applyFont="1" applyBorder="1" applyAlignment="1">
      <alignment horizontal="left" vertical="top" wrapText="1"/>
    </xf>
    <xf numFmtId="0" fontId="0" fillId="0" borderId="5" xfId="0" applyBorder="1" applyAlignment="1">
      <alignment horizontal="left"/>
    </xf>
    <xf numFmtId="0" fontId="0" fillId="0" borderId="2" xfId="0" applyBorder="1" applyAlignment="1">
      <alignment horizontal="left" vertical="top"/>
    </xf>
    <xf numFmtId="0" fontId="0" fillId="0" borderId="5" xfId="0" applyBorder="1" applyAlignment="1">
      <alignment horizontal="left" vertical="top"/>
    </xf>
    <xf numFmtId="0" fontId="0" fillId="0" borderId="6" xfId="0" applyBorder="1" applyAlignment="1">
      <alignment horizontal="left" vertical="top"/>
    </xf>
    <xf numFmtId="0" fontId="0" fillId="3" borderId="2" xfId="0" applyFill="1" applyBorder="1" applyAlignment="1">
      <alignment horizontal="center"/>
    </xf>
    <xf numFmtId="0" fontId="0" fillId="3" borderId="3" xfId="0" applyFill="1" applyBorder="1" applyAlignment="1">
      <alignment horizontal="center"/>
    </xf>
    <xf numFmtId="0" fontId="0" fillId="3" borderId="4" xfId="0" applyFill="1" applyBorder="1" applyAlignment="1">
      <alignment horizontal="center"/>
    </xf>
    <xf numFmtId="0" fontId="0" fillId="0" borderId="3" xfId="0" applyBorder="1" applyAlignment="1">
      <alignment horizontal="left" vertical="top"/>
    </xf>
    <xf numFmtId="0" fontId="0" fillId="0" borderId="4" xfId="0" applyBorder="1" applyAlignment="1">
      <alignment horizontal="left" vertical="top"/>
    </xf>
    <xf numFmtId="0" fontId="11" fillId="0" borderId="17" xfId="0" applyFont="1" applyBorder="1" applyAlignment="1">
      <alignment horizontal="left" vertical="top"/>
    </xf>
    <xf numFmtId="0" fontId="11" fillId="0" borderId="0" xfId="0" applyFont="1" applyAlignment="1">
      <alignment horizontal="left" vertical="top"/>
    </xf>
    <xf numFmtId="0" fontId="15" fillId="0" borderId="7" xfId="0" applyFont="1" applyBorder="1" applyAlignment="1">
      <alignment horizontal="left" vertical="top" wrapText="1"/>
    </xf>
    <xf numFmtId="0" fontId="15" fillId="0" borderId="8" xfId="0" applyFont="1" applyBorder="1" applyAlignment="1">
      <alignment horizontal="left" vertical="top" wrapText="1"/>
    </xf>
    <xf numFmtId="0" fontId="15" fillId="0" borderId="9" xfId="0" applyFont="1" applyBorder="1" applyAlignment="1">
      <alignment horizontal="left" vertical="top" wrapText="1"/>
    </xf>
    <xf numFmtId="0" fontId="15" fillId="0" borderId="10" xfId="0" applyFont="1" applyBorder="1" applyAlignment="1">
      <alignment horizontal="left" vertical="top" wrapText="1"/>
    </xf>
    <xf numFmtId="0" fontId="15" fillId="0" borderId="5" xfId="0" applyFont="1" applyBorder="1" applyAlignment="1">
      <alignment horizontal="left" vertical="top" wrapText="1"/>
    </xf>
    <xf numFmtId="0" fontId="15" fillId="0" borderId="6" xfId="0" applyFont="1" applyBorder="1" applyAlignment="1">
      <alignment horizontal="left" vertical="top" wrapText="1"/>
    </xf>
    <xf numFmtId="0" fontId="14" fillId="2" borderId="18" xfId="0" applyFont="1" applyFill="1" applyBorder="1" applyAlignment="1">
      <alignment horizontal="center" vertical="center" wrapText="1"/>
    </xf>
    <xf numFmtId="0" fontId="14" fillId="2" borderId="19"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0" fillId="0" borderId="19" xfId="0" applyBorder="1"/>
    <xf numFmtId="0" fontId="14" fillId="0" borderId="17" xfId="0" applyFont="1" applyBorder="1" applyAlignment="1">
      <alignment horizontal="left" vertical="top"/>
    </xf>
    <xf numFmtId="0" fontId="14" fillId="0" borderId="0" xfId="0" applyFont="1" applyAlignment="1">
      <alignment horizontal="left" vertical="top"/>
    </xf>
    <xf numFmtId="0" fontId="16" fillId="0" borderId="7" xfId="0" applyFont="1" applyBorder="1" applyAlignment="1">
      <alignment horizontal="left" vertical="top" wrapText="1"/>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6" fillId="0" borderId="10" xfId="0" applyFont="1" applyBorder="1" applyAlignment="1">
      <alignment horizontal="left" vertical="top" wrapText="1"/>
    </xf>
    <xf numFmtId="0" fontId="16" fillId="0" borderId="5" xfId="0" applyFont="1" applyBorder="1" applyAlignment="1">
      <alignment horizontal="left" vertical="top" wrapText="1"/>
    </xf>
    <xf numFmtId="0" fontId="16" fillId="0" borderId="6" xfId="0" applyFont="1" applyBorder="1" applyAlignment="1">
      <alignment horizontal="left" vertical="top" wrapText="1"/>
    </xf>
    <xf numFmtId="49" fontId="0" fillId="0" borderId="2" xfId="0" applyNumberFormat="1" applyBorder="1" applyAlignment="1">
      <alignment horizontal="left" vertical="top"/>
    </xf>
    <xf numFmtId="49" fontId="0" fillId="0" borderId="5" xfId="0" applyNumberFormat="1" applyBorder="1" applyAlignment="1">
      <alignment horizontal="left" vertical="top"/>
    </xf>
    <xf numFmtId="49" fontId="0" fillId="0" borderId="6" xfId="0" applyNumberFormat="1" applyBorder="1" applyAlignment="1">
      <alignment horizontal="left" vertical="top"/>
    </xf>
    <xf numFmtId="0" fontId="0" fillId="0" borderId="2" xfId="0" applyBorder="1" applyAlignment="1">
      <alignment horizontal="center" vertical="top"/>
    </xf>
    <xf numFmtId="0" fontId="0" fillId="0" borderId="3" xfId="0" applyBorder="1" applyAlignment="1">
      <alignment horizontal="center" vertical="top"/>
    </xf>
    <xf numFmtId="0" fontId="0" fillId="0" borderId="4" xfId="0" applyBorder="1" applyAlignment="1">
      <alignment horizontal="center" vertical="top"/>
    </xf>
    <xf numFmtId="0" fontId="16" fillId="0" borderId="2" xfId="0" applyFont="1" applyBorder="1" applyAlignment="1">
      <alignment horizontal="left" vertical="top" wrapText="1"/>
    </xf>
    <xf numFmtId="0" fontId="16" fillId="0" borderId="3" xfId="0" applyFont="1" applyBorder="1" applyAlignment="1">
      <alignment horizontal="left" vertical="top" wrapText="1"/>
    </xf>
    <xf numFmtId="0" fontId="16" fillId="0" borderId="4" xfId="0" applyFont="1" applyBorder="1" applyAlignment="1">
      <alignment horizontal="left" vertical="top" wrapText="1"/>
    </xf>
    <xf numFmtId="0" fontId="0" fillId="3" borderId="2" xfId="0" applyFill="1" applyBorder="1" applyAlignment="1">
      <alignment horizontal="left" vertical="top"/>
    </xf>
    <xf numFmtId="0" fontId="0" fillId="3" borderId="3" xfId="0" applyFill="1" applyBorder="1" applyAlignment="1">
      <alignment horizontal="left" vertical="top"/>
    </xf>
    <xf numFmtId="0" fontId="0" fillId="3" borderId="4" xfId="0" applyFill="1" applyBorder="1" applyAlignment="1">
      <alignment horizontal="left" vertical="top"/>
    </xf>
  </cellXfs>
  <cellStyles count="6">
    <cellStyle name="Normal" xfId="0" builtinId="0"/>
    <cellStyle name="Normal 2" xfId="1"/>
    <cellStyle name="Normal 2 2" xfId="2"/>
    <cellStyle name="Normal 3" xfId="3"/>
    <cellStyle name="Normal 3 2" xfId="4"/>
    <cellStyle name="Normal 4" xfId="5"/>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1:P33"/>
  <sheetViews>
    <sheetView tabSelected="1" workbookViewId="0">
      <selection activeCell="B7" sqref="B7:F25"/>
    </sheetView>
  </sheetViews>
  <sheetFormatPr defaultRowHeight="15"/>
  <cols>
    <col min="1" max="1" width="4.42578125" customWidth="1"/>
    <col min="2" max="2" width="39.140625" customWidth="1"/>
    <col min="3" max="3" width="24.28515625" customWidth="1"/>
    <col min="4" max="4" width="13.7109375" customWidth="1"/>
    <col min="5" max="5" width="12.7109375" customWidth="1"/>
    <col min="6" max="6" width="13.42578125" customWidth="1"/>
    <col min="13" max="13" width="20.7109375" bestFit="1" customWidth="1"/>
    <col min="14" max="14" width="20.140625" bestFit="1" customWidth="1"/>
    <col min="15" max="15" width="17" bestFit="1" customWidth="1"/>
    <col min="16" max="16" width="44.28515625" bestFit="1" customWidth="1"/>
    <col min="22" max="22" width="9.140625" customWidth="1"/>
  </cols>
  <sheetData>
    <row r="1" spans="2:16" ht="15.75" thickBot="1">
      <c r="C1" t="s">
        <v>13</v>
      </c>
      <c r="D1" s="57" t="s">
        <v>0</v>
      </c>
      <c r="E1" s="57"/>
      <c r="F1" s="57"/>
      <c r="G1" s="57"/>
      <c r="H1" s="57"/>
      <c r="I1" s="57"/>
      <c r="J1" s="57"/>
      <c r="K1" s="57"/>
      <c r="L1" s="57"/>
      <c r="P1" t="s">
        <v>280</v>
      </c>
    </row>
    <row r="2" spans="2:16" ht="15.75" thickBot="1">
      <c r="B2" t="s">
        <v>276</v>
      </c>
      <c r="C2" s="16">
        <f>VLOOKUP(D2,Sheet4!A1:B145,2,FALSE)</f>
        <v>51</v>
      </c>
      <c r="D2" s="61" t="s">
        <v>134</v>
      </c>
      <c r="E2" s="62"/>
      <c r="F2" s="62"/>
      <c r="G2" s="62"/>
      <c r="H2" s="62"/>
      <c r="I2" s="62"/>
      <c r="J2" s="62"/>
      <c r="K2" s="62"/>
      <c r="L2" s="63"/>
      <c r="M2" s="20" t="s">
        <v>281</v>
      </c>
      <c r="N2" s="20" t="s">
        <v>282</v>
      </c>
      <c r="O2" s="20" t="s">
        <v>283</v>
      </c>
      <c r="P2" s="20" t="s">
        <v>284</v>
      </c>
    </row>
    <row r="3" spans="2:16" ht="15.75" thickBot="1">
      <c r="B3" t="s">
        <v>5</v>
      </c>
      <c r="C3" s="17" t="s">
        <v>36</v>
      </c>
      <c r="D3" s="58" t="s">
        <v>17</v>
      </c>
      <c r="E3" s="64"/>
      <c r="F3" s="64"/>
      <c r="G3" s="64"/>
      <c r="H3" s="64"/>
      <c r="I3" s="64"/>
      <c r="J3" s="64"/>
      <c r="K3" s="64"/>
      <c r="L3" s="65"/>
      <c r="M3" s="20">
        <v>34342</v>
      </c>
      <c r="N3" s="20">
        <v>30465</v>
      </c>
      <c r="O3" s="20">
        <v>22729</v>
      </c>
      <c r="P3" s="21">
        <f>O3/N3</f>
        <v>0.74606925980633509</v>
      </c>
    </row>
    <row r="4" spans="2:16" ht="15.75" thickBot="1">
      <c r="B4" t="s">
        <v>11</v>
      </c>
      <c r="C4" s="58" t="s">
        <v>286</v>
      </c>
      <c r="D4" s="59"/>
      <c r="E4" s="59"/>
      <c r="F4" s="60"/>
    </row>
    <row r="6" spans="2:16" ht="15.75" thickBot="1">
      <c r="B6" s="38" t="s">
        <v>8</v>
      </c>
      <c r="C6" s="38"/>
      <c r="D6" s="38"/>
      <c r="E6" s="38"/>
      <c r="F6" s="38"/>
    </row>
    <row r="7" spans="2:16" ht="48.75" customHeight="1">
      <c r="B7" s="39" t="s">
        <v>338</v>
      </c>
      <c r="C7" s="40"/>
      <c r="D7" s="40"/>
      <c r="E7" s="40"/>
      <c r="F7" s="41"/>
    </row>
    <row r="8" spans="2:16" ht="41.25" customHeight="1">
      <c r="B8" s="42"/>
      <c r="C8" s="43"/>
      <c r="D8" s="43"/>
      <c r="E8" s="43"/>
      <c r="F8" s="44"/>
    </row>
    <row r="9" spans="2:16" ht="49.5" customHeight="1">
      <c r="B9" s="42"/>
      <c r="C9" s="43"/>
      <c r="D9" s="43"/>
      <c r="E9" s="43"/>
      <c r="F9" s="44"/>
    </row>
    <row r="10" spans="2:16" ht="51" customHeight="1">
      <c r="B10" s="42"/>
      <c r="C10" s="43"/>
      <c r="D10" s="43"/>
      <c r="E10" s="43"/>
      <c r="F10" s="44"/>
    </row>
    <row r="11" spans="2:16" ht="44.25" customHeight="1">
      <c r="B11" s="42"/>
      <c r="C11" s="43"/>
      <c r="D11" s="43"/>
      <c r="E11" s="43"/>
      <c r="F11" s="44"/>
    </row>
    <row r="12" spans="2:16" ht="45.75" customHeight="1">
      <c r="B12" s="42"/>
      <c r="C12" s="43"/>
      <c r="D12" s="43"/>
      <c r="E12" s="43"/>
      <c r="F12" s="44"/>
    </row>
    <row r="13" spans="2:16" ht="33.75" customHeight="1">
      <c r="B13" s="42"/>
      <c r="C13" s="43"/>
      <c r="D13" s="43"/>
      <c r="E13" s="43"/>
      <c r="F13" s="44"/>
    </row>
    <row r="14" spans="2:16" ht="34.5" customHeight="1">
      <c r="B14" s="42"/>
      <c r="C14" s="43"/>
      <c r="D14" s="43"/>
      <c r="E14" s="43"/>
      <c r="F14" s="44"/>
    </row>
    <row r="15" spans="2:16" ht="47.25" customHeight="1">
      <c r="B15" s="42"/>
      <c r="C15" s="43"/>
      <c r="D15" s="43"/>
      <c r="E15" s="43"/>
      <c r="F15" s="44"/>
    </row>
    <row r="16" spans="2:16" ht="51" customHeight="1">
      <c r="B16" s="42"/>
      <c r="C16" s="43"/>
      <c r="D16" s="43"/>
      <c r="E16" s="43"/>
      <c r="F16" s="44"/>
    </row>
    <row r="17" spans="2:13" ht="39.75" customHeight="1">
      <c r="B17" s="42"/>
      <c r="C17" s="43"/>
      <c r="D17" s="43"/>
      <c r="E17" s="43"/>
      <c r="F17" s="44"/>
    </row>
    <row r="18" spans="2:13" ht="45.75" customHeight="1">
      <c r="B18" s="42"/>
      <c r="C18" s="43"/>
      <c r="D18" s="43"/>
      <c r="E18" s="43"/>
      <c r="F18" s="44"/>
    </row>
    <row r="19" spans="2:13" ht="42" customHeight="1">
      <c r="B19" s="42"/>
      <c r="C19" s="43"/>
      <c r="D19" s="43"/>
      <c r="E19" s="43"/>
      <c r="F19" s="44"/>
    </row>
    <row r="20" spans="2:13" ht="42" customHeight="1">
      <c r="B20" s="42"/>
      <c r="C20" s="43"/>
      <c r="D20" s="43"/>
      <c r="E20" s="43"/>
      <c r="F20" s="44"/>
    </row>
    <row r="21" spans="2:13" ht="41.25" customHeight="1">
      <c r="B21" s="42"/>
      <c r="C21" s="43"/>
      <c r="D21" s="43"/>
      <c r="E21" s="43"/>
      <c r="F21" s="44"/>
    </row>
    <row r="22" spans="2:13" ht="30" customHeight="1">
      <c r="B22" s="42"/>
      <c r="C22" s="43"/>
      <c r="D22" s="43"/>
      <c r="E22" s="43"/>
      <c r="F22" s="44"/>
    </row>
    <row r="23" spans="2:13" ht="36.75" customHeight="1">
      <c r="B23" s="42"/>
      <c r="C23" s="43"/>
      <c r="D23" s="43"/>
      <c r="E23" s="43"/>
      <c r="F23" s="44"/>
    </row>
    <row r="24" spans="2:13" ht="33" customHeight="1">
      <c r="B24" s="42"/>
      <c r="C24" s="43"/>
      <c r="D24" s="43"/>
      <c r="E24" s="43"/>
      <c r="F24" s="44"/>
    </row>
    <row r="25" spans="2:13" ht="30" customHeight="1" thickBot="1">
      <c r="B25" s="45"/>
      <c r="C25" s="46"/>
      <c r="D25" s="46"/>
      <c r="E25" s="46"/>
      <c r="F25" s="47"/>
    </row>
    <row r="26" spans="2:13" ht="15.75" thickBot="1"/>
    <row r="27" spans="2:13" ht="24.75" customHeight="1" thickBot="1">
      <c r="B27" s="22" t="s">
        <v>9</v>
      </c>
      <c r="C27" s="51" t="s">
        <v>341</v>
      </c>
      <c r="D27" s="52"/>
      <c r="E27" s="52"/>
      <c r="F27" s="53"/>
    </row>
    <row r="28" spans="2:13" ht="30.75" thickBot="1">
      <c r="B28" s="48" t="s">
        <v>1</v>
      </c>
      <c r="C28" s="48" t="s">
        <v>2</v>
      </c>
      <c r="D28" s="23" t="s">
        <v>3</v>
      </c>
      <c r="E28" s="23" t="s">
        <v>4</v>
      </c>
      <c r="F28" s="48" t="s">
        <v>279</v>
      </c>
      <c r="G28" s="66" t="s">
        <v>15</v>
      </c>
      <c r="H28" s="67"/>
      <c r="I28" s="67"/>
      <c r="J28" s="67"/>
      <c r="K28" s="67"/>
      <c r="L28" s="67"/>
      <c r="M28" s="67"/>
    </row>
    <row r="29" spans="2:13" ht="30.75" thickBot="1">
      <c r="B29" s="49"/>
      <c r="C29" s="49"/>
      <c r="D29" s="24" t="s">
        <v>277</v>
      </c>
      <c r="E29" s="24" t="s">
        <v>278</v>
      </c>
      <c r="F29" s="50"/>
      <c r="G29" s="68" t="s">
        <v>290</v>
      </c>
      <c r="H29" s="69"/>
      <c r="I29" s="69"/>
      <c r="J29" s="69"/>
      <c r="K29" s="69"/>
      <c r="L29" s="69"/>
      <c r="M29" s="70"/>
    </row>
    <row r="30" spans="2:13" ht="51.75" thickBot="1">
      <c r="B30" s="6" t="s">
        <v>287</v>
      </c>
      <c r="C30" s="33" t="s">
        <v>288</v>
      </c>
      <c r="D30" s="33">
        <v>2275</v>
      </c>
      <c r="E30" s="33">
        <v>2100</v>
      </c>
      <c r="F30" s="34" t="s">
        <v>289</v>
      </c>
      <c r="G30" s="71"/>
      <c r="H30" s="72"/>
      <c r="I30" s="72"/>
      <c r="J30" s="72"/>
      <c r="K30" s="72"/>
      <c r="L30" s="72"/>
      <c r="M30" s="73"/>
    </row>
    <row r="31" spans="2:13" ht="28.5" customHeight="1" thickBot="1">
      <c r="B31" s="32" t="s">
        <v>294</v>
      </c>
      <c r="C31" s="54" t="s">
        <v>339</v>
      </c>
      <c r="D31" s="55"/>
      <c r="E31" s="55"/>
      <c r="F31" s="56"/>
      <c r="G31" s="25"/>
      <c r="H31" s="25"/>
      <c r="I31" s="25"/>
      <c r="J31" s="25"/>
      <c r="K31" s="25"/>
      <c r="L31" s="25"/>
      <c r="M31" s="25"/>
    </row>
    <row r="32" spans="2:13" ht="28.5" customHeight="1">
      <c r="B32" s="1"/>
      <c r="C32" s="5"/>
      <c r="D32" s="5"/>
      <c r="E32" s="5"/>
      <c r="F32" s="5"/>
    </row>
    <row r="33" spans="2:6" ht="30.75" customHeight="1">
      <c r="B33" s="1"/>
      <c r="C33" s="2"/>
      <c r="D33" s="3"/>
      <c r="E33" s="3"/>
      <c r="F33" s="3"/>
    </row>
  </sheetData>
  <mergeCells count="13">
    <mergeCell ref="C31:F31"/>
    <mergeCell ref="D1:L1"/>
    <mergeCell ref="C4:F4"/>
    <mergeCell ref="D2:L2"/>
    <mergeCell ref="D3:L3"/>
    <mergeCell ref="G28:M28"/>
    <mergeCell ref="G29:M30"/>
    <mergeCell ref="B6:F6"/>
    <mergeCell ref="B7:F25"/>
    <mergeCell ref="B28:B29"/>
    <mergeCell ref="C28:C29"/>
    <mergeCell ref="F28:F29"/>
    <mergeCell ref="C27:F27"/>
  </mergeCells>
  <pageMargins left="0.7" right="0.7" top="0.75" bottom="0.75" header="0.3" footer="0.3"/>
  <pageSetup orientation="landscape" r:id="rId1"/>
  <ignoredErrors>
    <ignoredError sqref="C3" numberStoredAsText="1"/>
    <ignoredError sqref="C2" evalError="1"/>
  </ignoredErrors>
</worksheet>
</file>

<file path=xl/worksheets/sheet10.xml><?xml version="1.0" encoding="utf-8"?>
<worksheet xmlns="http://schemas.openxmlformats.org/spreadsheetml/2006/main" xmlns:r="http://schemas.openxmlformats.org/officeDocument/2006/relationships">
  <dimension ref="B2:N270"/>
  <sheetViews>
    <sheetView zoomScale="80" zoomScaleNormal="80" workbookViewId="0">
      <selection activeCell="M72" sqref="M72"/>
    </sheetView>
  </sheetViews>
  <sheetFormatPr defaultRowHeight="15"/>
  <cols>
    <col min="3" max="3" width="69.85546875" bestFit="1" customWidth="1"/>
    <col min="13" max="13" width="10.5703125" bestFit="1" customWidth="1"/>
    <col min="14" max="14" width="93.85546875" bestFit="1" customWidth="1"/>
  </cols>
  <sheetData>
    <row r="2" spans="2:14">
      <c r="B2" s="4" t="s">
        <v>35</v>
      </c>
      <c r="C2" t="s">
        <v>275</v>
      </c>
      <c r="K2" s="4" t="s">
        <v>35</v>
      </c>
      <c r="L2" s="4" t="s">
        <v>50</v>
      </c>
      <c r="M2" t="str">
        <f>+CONCATENATE(K2,"-",L2)</f>
        <v>1101-0001</v>
      </c>
      <c r="N2" t="s">
        <v>247</v>
      </c>
    </row>
    <row r="3" spans="2:14">
      <c r="B3" s="4" t="s">
        <v>34</v>
      </c>
      <c r="C3" t="s">
        <v>16</v>
      </c>
      <c r="K3" s="4" t="s">
        <v>35</v>
      </c>
      <c r="L3" s="4" t="s">
        <v>51</v>
      </c>
      <c r="M3" t="str">
        <f>+CONCATENATE(K3,"-",L3)</f>
        <v>1101-0002</v>
      </c>
      <c r="N3" t="s">
        <v>248</v>
      </c>
    </row>
    <row r="4" spans="2:14">
      <c r="B4" s="4" t="s">
        <v>36</v>
      </c>
      <c r="C4" t="s">
        <v>17</v>
      </c>
      <c r="K4" s="4" t="s">
        <v>35</v>
      </c>
      <c r="L4" s="4" t="s">
        <v>52</v>
      </c>
      <c r="M4" t="str">
        <f>+CONCATENATE(K4,"-",L4)</f>
        <v>1101-0003</v>
      </c>
      <c r="N4" t="s">
        <v>49</v>
      </c>
    </row>
    <row r="5" spans="2:14">
      <c r="B5" s="4" t="s">
        <v>37</v>
      </c>
      <c r="C5" t="s">
        <v>18</v>
      </c>
      <c r="K5" s="4" t="s">
        <v>35</v>
      </c>
      <c r="L5" s="4" t="s">
        <v>53</v>
      </c>
      <c r="M5" t="str">
        <f>+CONCATENATE(K5,"-",L5)</f>
        <v>1101-0004</v>
      </c>
      <c r="N5" t="s">
        <v>249</v>
      </c>
    </row>
    <row r="6" spans="2:14">
      <c r="B6" s="7" t="s">
        <v>32</v>
      </c>
      <c r="C6" t="s">
        <v>19</v>
      </c>
      <c r="K6" t="s">
        <v>35</v>
      </c>
      <c r="L6" s="4" t="s">
        <v>7</v>
      </c>
      <c r="M6" t="str">
        <f>+CONCATENATE(K6,"-",L6)</f>
        <v>1101-0005</v>
      </c>
      <c r="N6" t="s">
        <v>250</v>
      </c>
    </row>
    <row r="7" spans="2:14">
      <c r="B7" s="7" t="s">
        <v>33</v>
      </c>
      <c r="C7" t="s">
        <v>20</v>
      </c>
      <c r="K7" s="4" t="s">
        <v>34</v>
      </c>
      <c r="L7" s="4" t="s">
        <v>50</v>
      </c>
      <c r="M7" t="str">
        <f t="shared" ref="M7:M38" si="0">+CONCATENATE(K7,"-",L7)</f>
        <v>1102-0001</v>
      </c>
      <c r="N7" t="s">
        <v>251</v>
      </c>
    </row>
    <row r="8" spans="2:14">
      <c r="B8" s="4" t="s">
        <v>38</v>
      </c>
      <c r="C8" t="s">
        <v>31</v>
      </c>
      <c r="K8" s="4" t="s">
        <v>34</v>
      </c>
      <c r="L8" s="4" t="s">
        <v>51</v>
      </c>
      <c r="M8" t="str">
        <f t="shared" si="0"/>
        <v>1102-0002</v>
      </c>
      <c r="N8" t="s">
        <v>54</v>
      </c>
    </row>
    <row r="9" spans="2:14">
      <c r="B9" s="4" t="s">
        <v>39</v>
      </c>
      <c r="C9" t="s">
        <v>30</v>
      </c>
      <c r="K9" s="4" t="s">
        <v>34</v>
      </c>
      <c r="L9" s="4" t="s">
        <v>52</v>
      </c>
      <c r="M9" t="str">
        <f t="shared" si="0"/>
        <v>1102-0003</v>
      </c>
      <c r="N9" t="s">
        <v>252</v>
      </c>
    </row>
    <row r="10" spans="2:14">
      <c r="B10" s="4" t="s">
        <v>40</v>
      </c>
      <c r="C10" t="s">
        <v>21</v>
      </c>
      <c r="K10" s="4" t="s">
        <v>34</v>
      </c>
      <c r="L10" s="4" t="s">
        <v>53</v>
      </c>
      <c r="M10" t="str">
        <f t="shared" si="0"/>
        <v>1102-0004</v>
      </c>
      <c r="N10" t="s">
        <v>55</v>
      </c>
    </row>
    <row r="11" spans="2:14">
      <c r="B11" s="4" t="s">
        <v>41</v>
      </c>
      <c r="C11" t="s">
        <v>29</v>
      </c>
      <c r="K11" s="4" t="s">
        <v>34</v>
      </c>
      <c r="L11" s="4" t="s">
        <v>7</v>
      </c>
      <c r="M11" t="str">
        <f t="shared" si="0"/>
        <v>1102-0005</v>
      </c>
      <c r="N11" t="s">
        <v>56</v>
      </c>
    </row>
    <row r="12" spans="2:14">
      <c r="B12" s="4" t="s">
        <v>42</v>
      </c>
      <c r="C12" t="s">
        <v>22</v>
      </c>
      <c r="K12" s="4" t="s">
        <v>34</v>
      </c>
      <c r="L12" s="4" t="s">
        <v>6</v>
      </c>
      <c r="M12" t="str">
        <f t="shared" si="0"/>
        <v>1102-0006</v>
      </c>
      <c r="N12" t="s">
        <v>57</v>
      </c>
    </row>
    <row r="13" spans="2:14">
      <c r="B13" s="4" t="s">
        <v>43</v>
      </c>
      <c r="C13" t="s">
        <v>28</v>
      </c>
      <c r="K13" s="4" t="s">
        <v>34</v>
      </c>
      <c r="L13" s="4" t="s">
        <v>59</v>
      </c>
      <c r="M13" t="str">
        <f t="shared" si="0"/>
        <v>1102-0007</v>
      </c>
      <c r="N13" t="s">
        <v>253</v>
      </c>
    </row>
    <row r="14" spans="2:14">
      <c r="B14" s="4" t="s">
        <v>44</v>
      </c>
      <c r="C14" t="s">
        <v>27</v>
      </c>
      <c r="K14" s="4" t="s">
        <v>34</v>
      </c>
      <c r="L14" s="4" t="s">
        <v>60</v>
      </c>
      <c r="M14" t="str">
        <f t="shared" si="0"/>
        <v>1102-0008</v>
      </c>
      <c r="N14" t="s">
        <v>58</v>
      </c>
    </row>
    <row r="15" spans="2:14">
      <c r="B15" s="4" t="s">
        <v>45</v>
      </c>
      <c r="C15" t="s">
        <v>23</v>
      </c>
      <c r="K15" s="4" t="s">
        <v>36</v>
      </c>
      <c r="L15" s="4" t="s">
        <v>50</v>
      </c>
      <c r="M15" t="str">
        <f t="shared" si="0"/>
        <v>1501-0001</v>
      </c>
      <c r="N15" t="s">
        <v>254</v>
      </c>
    </row>
    <row r="16" spans="2:14">
      <c r="B16" s="4" t="s">
        <v>46</v>
      </c>
      <c r="C16" t="s">
        <v>24</v>
      </c>
      <c r="K16" s="4" t="s">
        <v>36</v>
      </c>
      <c r="L16" s="4" t="s">
        <v>51</v>
      </c>
      <c r="M16" t="str">
        <f t="shared" si="0"/>
        <v>1501-0002</v>
      </c>
      <c r="N16" t="s">
        <v>62</v>
      </c>
    </row>
    <row r="17" spans="2:14">
      <c r="B17" s="4" t="s">
        <v>47</v>
      </c>
      <c r="C17" t="s">
        <v>25</v>
      </c>
      <c r="K17" s="4" t="s">
        <v>36</v>
      </c>
      <c r="L17" s="4" t="s">
        <v>52</v>
      </c>
      <c r="M17" t="str">
        <f t="shared" si="0"/>
        <v>1501-0003</v>
      </c>
      <c r="N17" t="s">
        <v>255</v>
      </c>
    </row>
    <row r="18" spans="2:14">
      <c r="B18" s="4" t="s">
        <v>48</v>
      </c>
      <c r="C18" t="s">
        <v>26</v>
      </c>
      <c r="K18" s="4" t="s">
        <v>37</v>
      </c>
      <c r="L18" s="4" t="s">
        <v>50</v>
      </c>
      <c r="M18" t="str">
        <f t="shared" si="0"/>
        <v>1502-0001</v>
      </c>
      <c r="N18" t="s">
        <v>256</v>
      </c>
    </row>
    <row r="19" spans="2:14">
      <c r="K19" s="4" t="s">
        <v>37</v>
      </c>
      <c r="L19" s="4" t="s">
        <v>51</v>
      </c>
      <c r="M19" t="str">
        <f t="shared" si="0"/>
        <v>1502-0002</v>
      </c>
      <c r="N19" t="s">
        <v>64</v>
      </c>
    </row>
    <row r="20" spans="2:14">
      <c r="K20" s="4" t="s">
        <v>32</v>
      </c>
      <c r="L20" s="4" t="s">
        <v>50</v>
      </c>
      <c r="M20" t="str">
        <f t="shared" si="0"/>
        <v>0101-0001</v>
      </c>
      <c r="N20" t="s">
        <v>257</v>
      </c>
    </row>
    <row r="21" spans="2:14">
      <c r="K21" s="4" t="s">
        <v>32</v>
      </c>
      <c r="L21" s="4" t="s">
        <v>51</v>
      </c>
      <c r="M21" t="str">
        <f t="shared" si="0"/>
        <v>0101-0002</v>
      </c>
      <c r="N21" t="s">
        <v>65</v>
      </c>
    </row>
    <row r="22" spans="2:14">
      <c r="K22" s="4" t="s">
        <v>33</v>
      </c>
      <c r="L22" s="4" t="s">
        <v>50</v>
      </c>
      <c r="M22" t="str">
        <f t="shared" si="0"/>
        <v>0401-0001</v>
      </c>
      <c r="N22" t="s">
        <v>258</v>
      </c>
    </row>
    <row r="23" spans="2:14">
      <c r="B23" s="4" t="s">
        <v>50</v>
      </c>
      <c r="K23" s="4" t="s">
        <v>33</v>
      </c>
      <c r="L23" s="4" t="s">
        <v>51</v>
      </c>
      <c r="M23" t="str">
        <f t="shared" si="0"/>
        <v>0401-0002</v>
      </c>
      <c r="N23" t="s">
        <v>66</v>
      </c>
    </row>
    <row r="24" spans="2:14">
      <c r="B24" s="4" t="s">
        <v>51</v>
      </c>
      <c r="K24" s="4" t="s">
        <v>33</v>
      </c>
      <c r="L24" s="4" t="s">
        <v>52</v>
      </c>
      <c r="M24" t="str">
        <f t="shared" si="0"/>
        <v>0401-0003</v>
      </c>
      <c r="N24" t="s">
        <v>67</v>
      </c>
    </row>
    <row r="25" spans="2:14">
      <c r="B25" s="4" t="s">
        <v>52</v>
      </c>
      <c r="K25" s="4" t="s">
        <v>33</v>
      </c>
      <c r="L25" s="4" t="s">
        <v>53</v>
      </c>
      <c r="M25" t="str">
        <f t="shared" si="0"/>
        <v>0401-0004</v>
      </c>
      <c r="N25" t="s">
        <v>68</v>
      </c>
    </row>
    <row r="26" spans="2:14">
      <c r="B26" s="4" t="s">
        <v>53</v>
      </c>
      <c r="K26" s="4" t="s">
        <v>33</v>
      </c>
      <c r="L26" s="4" t="s">
        <v>7</v>
      </c>
      <c r="M26" t="str">
        <f t="shared" si="0"/>
        <v>0401-0005</v>
      </c>
      <c r="N26" t="s">
        <v>259</v>
      </c>
    </row>
    <row r="27" spans="2:14">
      <c r="B27" s="4" t="s">
        <v>7</v>
      </c>
      <c r="K27" s="4" t="s">
        <v>33</v>
      </c>
      <c r="L27" s="4" t="s">
        <v>6</v>
      </c>
      <c r="M27" t="str">
        <f t="shared" si="0"/>
        <v>0401-0006</v>
      </c>
      <c r="N27" t="s">
        <v>69</v>
      </c>
    </row>
    <row r="28" spans="2:14">
      <c r="B28" s="4" t="s">
        <v>6</v>
      </c>
      <c r="K28" s="4" t="s">
        <v>38</v>
      </c>
      <c r="L28" s="4" t="s">
        <v>51</v>
      </c>
      <c r="M28" t="str">
        <f t="shared" si="0"/>
        <v>0701-0002</v>
      </c>
      <c r="N28" t="s">
        <v>260</v>
      </c>
    </row>
    <row r="29" spans="2:14">
      <c r="B29" s="4" t="s">
        <v>59</v>
      </c>
      <c r="K29" s="4" t="s">
        <v>38</v>
      </c>
      <c r="L29" s="4" t="s">
        <v>53</v>
      </c>
      <c r="M29" t="str">
        <f t="shared" si="0"/>
        <v>0701-0004</v>
      </c>
      <c r="N29" t="s">
        <v>70</v>
      </c>
    </row>
    <row r="30" spans="2:14">
      <c r="B30" s="4" t="s">
        <v>60</v>
      </c>
      <c r="K30" s="4" t="s">
        <v>39</v>
      </c>
      <c r="L30" s="4" t="s">
        <v>50</v>
      </c>
      <c r="M30" t="str">
        <f t="shared" si="0"/>
        <v>2001-0001</v>
      </c>
      <c r="N30" t="s">
        <v>261</v>
      </c>
    </row>
    <row r="31" spans="2:14">
      <c r="B31" s="4" t="s">
        <v>61</v>
      </c>
      <c r="K31" s="4" t="s">
        <v>40</v>
      </c>
      <c r="L31" s="4" t="s">
        <v>50</v>
      </c>
      <c r="M31" t="str">
        <f t="shared" si="0"/>
        <v>2002-0001</v>
      </c>
      <c r="N31" t="s">
        <v>71</v>
      </c>
    </row>
    <row r="32" spans="2:14">
      <c r="B32" s="4" t="s">
        <v>63</v>
      </c>
      <c r="K32" s="4" t="s">
        <v>41</v>
      </c>
      <c r="L32" s="4" t="s">
        <v>50</v>
      </c>
      <c r="M32" t="str">
        <f t="shared" si="0"/>
        <v>2003-0001</v>
      </c>
      <c r="N32" t="s">
        <v>72</v>
      </c>
    </row>
    <row r="33" spans="2:14">
      <c r="B33" s="4" t="s">
        <v>94</v>
      </c>
      <c r="K33" s="4" t="s">
        <v>42</v>
      </c>
      <c r="L33" s="4" t="s">
        <v>50</v>
      </c>
      <c r="M33" t="str">
        <f t="shared" si="0"/>
        <v>0901-0001</v>
      </c>
      <c r="N33" t="s">
        <v>262</v>
      </c>
    </row>
    <row r="34" spans="2:14">
      <c r="B34" s="4" t="s">
        <v>95</v>
      </c>
      <c r="K34" s="4" t="s">
        <v>42</v>
      </c>
      <c r="L34" s="4" t="s">
        <v>51</v>
      </c>
      <c r="M34" t="str">
        <f t="shared" si="0"/>
        <v>0901-0002</v>
      </c>
      <c r="N34" t="s">
        <v>263</v>
      </c>
    </row>
    <row r="35" spans="2:14">
      <c r="B35" s="4" t="s">
        <v>96</v>
      </c>
      <c r="K35" s="4" t="s">
        <v>42</v>
      </c>
      <c r="L35" s="4" t="s">
        <v>52</v>
      </c>
      <c r="M35" t="str">
        <f t="shared" si="0"/>
        <v>0901-0003</v>
      </c>
      <c r="N35" t="s">
        <v>264</v>
      </c>
    </row>
    <row r="36" spans="2:14">
      <c r="B36" s="4" t="s">
        <v>97</v>
      </c>
      <c r="K36" s="4" t="s">
        <v>42</v>
      </c>
      <c r="L36" s="4" t="s">
        <v>53</v>
      </c>
      <c r="M36" t="str">
        <f t="shared" si="0"/>
        <v>0901-0004</v>
      </c>
      <c r="N36" t="s">
        <v>73</v>
      </c>
    </row>
    <row r="37" spans="2:14">
      <c r="K37" s="4" t="s">
        <v>42</v>
      </c>
      <c r="L37" s="4" t="s">
        <v>7</v>
      </c>
      <c r="M37" t="str">
        <f t="shared" si="0"/>
        <v>0901-0005</v>
      </c>
      <c r="N37" t="s">
        <v>74</v>
      </c>
    </row>
    <row r="38" spans="2:14">
      <c r="K38" s="4" t="s">
        <v>42</v>
      </c>
      <c r="L38" s="4" t="s">
        <v>6</v>
      </c>
      <c r="M38" t="str">
        <f t="shared" si="0"/>
        <v>0901-0006</v>
      </c>
      <c r="N38" t="s">
        <v>265</v>
      </c>
    </row>
    <row r="39" spans="2:14">
      <c r="K39" s="4" t="s">
        <v>42</v>
      </c>
      <c r="L39" s="4" t="s">
        <v>59</v>
      </c>
      <c r="M39" t="str">
        <f t="shared" ref="M39:M68" si="1">+CONCATENATE(K39,"-",L39)</f>
        <v>0901-0007</v>
      </c>
      <c r="N39" t="s">
        <v>266</v>
      </c>
    </row>
    <row r="40" spans="2:14">
      <c r="K40" s="4" t="s">
        <v>42</v>
      </c>
      <c r="L40" s="4" t="s">
        <v>60</v>
      </c>
      <c r="M40" t="str">
        <f t="shared" si="1"/>
        <v>0901-0008</v>
      </c>
      <c r="N40" t="s">
        <v>267</v>
      </c>
    </row>
    <row r="41" spans="2:14">
      <c r="K41" s="4" t="s">
        <v>43</v>
      </c>
      <c r="L41" s="4" t="s">
        <v>50</v>
      </c>
      <c r="M41" t="str">
        <f t="shared" si="1"/>
        <v>1801-0001</v>
      </c>
      <c r="N41" t="s">
        <v>268</v>
      </c>
    </row>
    <row r="42" spans="2:14">
      <c r="K42" s="4" t="s">
        <v>43</v>
      </c>
      <c r="L42" s="4" t="s">
        <v>51</v>
      </c>
      <c r="M42" t="str">
        <f t="shared" si="1"/>
        <v>1801-0002</v>
      </c>
      <c r="N42" t="s">
        <v>75</v>
      </c>
    </row>
    <row r="43" spans="2:14">
      <c r="K43" s="4" t="s">
        <v>43</v>
      </c>
      <c r="L43" s="4" t="s">
        <v>52</v>
      </c>
      <c r="M43" t="str">
        <f t="shared" si="1"/>
        <v>1801-0003</v>
      </c>
      <c r="N43" t="s">
        <v>76</v>
      </c>
    </row>
    <row r="44" spans="2:14">
      <c r="K44" s="4" t="s">
        <v>44</v>
      </c>
      <c r="L44" s="4" t="s">
        <v>50</v>
      </c>
      <c r="M44" t="str">
        <f t="shared" si="1"/>
        <v>1201-0001</v>
      </c>
      <c r="N44" t="s">
        <v>269</v>
      </c>
    </row>
    <row r="45" spans="2:14">
      <c r="K45" s="4" t="s">
        <v>44</v>
      </c>
      <c r="L45" s="4" t="s">
        <v>51</v>
      </c>
      <c r="M45" t="str">
        <f t="shared" si="1"/>
        <v>1201-0002</v>
      </c>
      <c r="N45" t="s">
        <v>77</v>
      </c>
    </row>
    <row r="46" spans="2:14">
      <c r="K46" s="4" t="s">
        <v>44</v>
      </c>
      <c r="L46" s="4" t="s">
        <v>52</v>
      </c>
      <c r="M46" t="str">
        <f t="shared" si="1"/>
        <v>1201-0003</v>
      </c>
      <c r="N46" t="s">
        <v>78</v>
      </c>
    </row>
    <row r="47" spans="2:14">
      <c r="K47" s="4" t="s">
        <v>44</v>
      </c>
      <c r="L47" s="4" t="s">
        <v>53</v>
      </c>
      <c r="M47" t="str">
        <f t="shared" si="1"/>
        <v>1201-0004</v>
      </c>
      <c r="N47" t="s">
        <v>79</v>
      </c>
    </row>
    <row r="48" spans="2:14">
      <c r="K48" s="4" t="s">
        <v>44</v>
      </c>
      <c r="L48" s="4" t="s">
        <v>7</v>
      </c>
      <c r="M48" t="str">
        <f t="shared" si="1"/>
        <v>1201-0005</v>
      </c>
      <c r="N48" t="s">
        <v>80</v>
      </c>
    </row>
    <row r="49" spans="11:14">
      <c r="K49" s="4" t="s">
        <v>44</v>
      </c>
      <c r="L49" s="4" t="s">
        <v>6</v>
      </c>
      <c r="M49" t="str">
        <f t="shared" si="1"/>
        <v>1201-0006</v>
      </c>
      <c r="N49" t="s">
        <v>81</v>
      </c>
    </row>
    <row r="50" spans="11:14">
      <c r="K50" s="4" t="s">
        <v>45</v>
      </c>
      <c r="L50" s="4" t="s">
        <v>50</v>
      </c>
      <c r="M50" t="str">
        <f t="shared" si="1"/>
        <v>1301-0001</v>
      </c>
      <c r="N50" t="s">
        <v>270</v>
      </c>
    </row>
    <row r="51" spans="11:14">
      <c r="K51" s="4" t="s">
        <v>45</v>
      </c>
      <c r="L51" s="4" t="s">
        <v>51</v>
      </c>
      <c r="M51" t="str">
        <f t="shared" si="1"/>
        <v>1301-0002</v>
      </c>
      <c r="N51" t="s">
        <v>271</v>
      </c>
    </row>
    <row r="52" spans="11:14">
      <c r="K52" s="4" t="s">
        <v>45</v>
      </c>
      <c r="L52" s="4" t="s">
        <v>53</v>
      </c>
      <c r="M52" t="str">
        <f t="shared" si="1"/>
        <v>1301-0004</v>
      </c>
      <c r="N52" t="s">
        <v>82</v>
      </c>
    </row>
    <row r="53" spans="11:14">
      <c r="K53" s="4" t="s">
        <v>45</v>
      </c>
      <c r="L53" s="4" t="s">
        <v>7</v>
      </c>
      <c r="M53" t="str">
        <f t="shared" si="1"/>
        <v>1301-0005</v>
      </c>
      <c r="N53" t="s">
        <v>83</v>
      </c>
    </row>
    <row r="54" spans="11:14">
      <c r="K54" s="4" t="s">
        <v>46</v>
      </c>
      <c r="L54" s="4" t="s">
        <v>50</v>
      </c>
      <c r="M54" t="str">
        <f t="shared" si="1"/>
        <v>0602-0001</v>
      </c>
      <c r="N54" t="s">
        <v>272</v>
      </c>
    </row>
    <row r="55" spans="11:14">
      <c r="K55" s="4" t="s">
        <v>46</v>
      </c>
      <c r="L55" s="4" t="s">
        <v>51</v>
      </c>
      <c r="M55" t="str">
        <f t="shared" si="1"/>
        <v>0602-0002</v>
      </c>
      <c r="N55" t="s">
        <v>84</v>
      </c>
    </row>
    <row r="56" spans="11:14">
      <c r="K56" s="4" t="s">
        <v>46</v>
      </c>
      <c r="L56" s="4" t="s">
        <v>52</v>
      </c>
      <c r="M56" t="str">
        <f t="shared" si="1"/>
        <v>0602-0003</v>
      </c>
      <c r="N56" t="s">
        <v>85</v>
      </c>
    </row>
    <row r="57" spans="11:14">
      <c r="K57" s="4" t="s">
        <v>46</v>
      </c>
      <c r="L57" s="4" t="s">
        <v>53</v>
      </c>
      <c r="M57" t="str">
        <f t="shared" si="1"/>
        <v>0602-0004</v>
      </c>
      <c r="N57" t="s">
        <v>86</v>
      </c>
    </row>
    <row r="58" spans="11:14">
      <c r="K58" s="4" t="s">
        <v>46</v>
      </c>
      <c r="L58" s="4" t="s">
        <v>7</v>
      </c>
      <c r="M58" t="str">
        <f t="shared" si="1"/>
        <v>0602-0005</v>
      </c>
      <c r="N58" t="s">
        <v>87</v>
      </c>
    </row>
    <row r="59" spans="11:14">
      <c r="K59" s="4" t="s">
        <v>46</v>
      </c>
      <c r="L59" s="4" t="s">
        <v>6</v>
      </c>
      <c r="M59" t="str">
        <f t="shared" si="1"/>
        <v>0602-0006</v>
      </c>
      <c r="N59" t="s">
        <v>88</v>
      </c>
    </row>
    <row r="60" spans="11:14">
      <c r="K60" s="4" t="s">
        <v>46</v>
      </c>
      <c r="L60" s="4" t="s">
        <v>59</v>
      </c>
      <c r="M60" t="str">
        <f t="shared" si="1"/>
        <v>0602-0007</v>
      </c>
      <c r="N60" t="s">
        <v>89</v>
      </c>
    </row>
    <row r="61" spans="11:14">
      <c r="K61" s="4" t="s">
        <v>46</v>
      </c>
      <c r="L61" s="4" t="s">
        <v>61</v>
      </c>
      <c r="M61" t="str">
        <f t="shared" si="1"/>
        <v>0602-0009</v>
      </c>
      <c r="N61" t="s">
        <v>90</v>
      </c>
    </row>
    <row r="62" spans="11:14">
      <c r="K62" s="4" t="s">
        <v>46</v>
      </c>
      <c r="L62" s="4" t="s">
        <v>63</v>
      </c>
      <c r="M62" t="str">
        <f t="shared" si="1"/>
        <v>0602-0010</v>
      </c>
      <c r="N62" t="s">
        <v>91</v>
      </c>
    </row>
    <row r="63" spans="11:14">
      <c r="K63" s="4" t="s">
        <v>46</v>
      </c>
      <c r="L63" s="4" t="s">
        <v>94</v>
      </c>
      <c r="M63" t="str">
        <f t="shared" si="1"/>
        <v>0602-0011</v>
      </c>
      <c r="N63" t="s">
        <v>92</v>
      </c>
    </row>
    <row r="64" spans="11:14">
      <c r="K64" s="4" t="s">
        <v>46</v>
      </c>
      <c r="L64" s="4" t="s">
        <v>97</v>
      </c>
      <c r="M64" t="str">
        <f t="shared" si="1"/>
        <v>0602-0014</v>
      </c>
      <c r="N64" t="s">
        <v>93</v>
      </c>
    </row>
    <row r="65" spans="11:14">
      <c r="K65" s="4" t="s">
        <v>47</v>
      </c>
      <c r="L65" s="4" t="s">
        <v>50</v>
      </c>
      <c r="M65" t="str">
        <f t="shared" si="1"/>
        <v>2101-0001</v>
      </c>
      <c r="N65" t="s">
        <v>273</v>
      </c>
    </row>
    <row r="66" spans="11:14">
      <c r="K66" s="4" t="s">
        <v>47</v>
      </c>
      <c r="L66" s="4" t="s">
        <v>51</v>
      </c>
      <c r="M66" t="str">
        <f t="shared" si="1"/>
        <v>2101-0002</v>
      </c>
      <c r="N66" t="s">
        <v>98</v>
      </c>
    </row>
    <row r="67" spans="11:14">
      <c r="K67" s="4" t="s">
        <v>47</v>
      </c>
      <c r="L67" s="4" t="s">
        <v>52</v>
      </c>
      <c r="M67" t="str">
        <f t="shared" si="1"/>
        <v>2101-0003</v>
      </c>
      <c r="N67" t="s">
        <v>99</v>
      </c>
    </row>
    <row r="68" spans="11:14">
      <c r="K68" s="4" t="s">
        <v>48</v>
      </c>
      <c r="L68" s="4" t="s">
        <v>50</v>
      </c>
      <c r="M68" t="str">
        <f t="shared" si="1"/>
        <v>0501-0001</v>
      </c>
      <c r="N68" t="s">
        <v>274</v>
      </c>
    </row>
    <row r="75" spans="11:14">
      <c r="K75" s="4"/>
      <c r="L75" s="4"/>
    </row>
    <row r="76" spans="11:14">
      <c r="K76" s="4"/>
      <c r="L76" s="4"/>
    </row>
    <row r="77" spans="11:14">
      <c r="K77" s="4"/>
      <c r="L77" s="4"/>
    </row>
    <row r="78" spans="11:14">
      <c r="K78" s="4"/>
      <c r="L78" s="4"/>
    </row>
    <row r="79" spans="11:14">
      <c r="K79" s="4"/>
      <c r="L79" s="4"/>
    </row>
    <row r="80" spans="11:14">
      <c r="K80" s="4"/>
      <c r="L80" s="4"/>
    </row>
    <row r="81" spans="11:12">
      <c r="K81" s="4"/>
      <c r="L81" s="4"/>
    </row>
    <row r="82" spans="11:12">
      <c r="K82" s="4"/>
      <c r="L82" s="4"/>
    </row>
    <row r="83" spans="11:12">
      <c r="K83" s="4"/>
      <c r="L83" s="4"/>
    </row>
    <row r="84" spans="11:12">
      <c r="K84" s="4"/>
      <c r="L84" s="4"/>
    </row>
    <row r="85" spans="11:12">
      <c r="K85" s="4"/>
      <c r="L85" s="4"/>
    </row>
    <row r="86" spans="11:12">
      <c r="K86" s="4"/>
      <c r="L86" s="4"/>
    </row>
    <row r="87" spans="11:12">
      <c r="K87" s="4"/>
      <c r="L87" s="4"/>
    </row>
    <row r="88" spans="11:12">
      <c r="K88" s="4"/>
      <c r="L88" s="4"/>
    </row>
    <row r="89" spans="11:12">
      <c r="K89" s="4"/>
      <c r="L89" s="4"/>
    </row>
    <row r="90" spans="11:12">
      <c r="K90" s="4"/>
      <c r="L90" s="4"/>
    </row>
    <row r="91" spans="11:12">
      <c r="K91" s="4"/>
      <c r="L91" s="4"/>
    </row>
    <row r="92" spans="11:12">
      <c r="K92" s="4"/>
      <c r="L92" s="4"/>
    </row>
    <row r="93" spans="11:12">
      <c r="K93" s="4"/>
      <c r="L93" s="4"/>
    </row>
    <row r="94" spans="11:12">
      <c r="K94" s="4"/>
      <c r="L94" s="4"/>
    </row>
    <row r="95" spans="11:12">
      <c r="K95" s="4"/>
      <c r="L95" s="4"/>
    </row>
    <row r="96" spans="11:12">
      <c r="K96" s="4"/>
      <c r="L96" s="4"/>
    </row>
    <row r="97" spans="11:12">
      <c r="K97" s="4"/>
      <c r="L97" s="4"/>
    </row>
    <row r="98" spans="11:12">
      <c r="K98" s="4"/>
      <c r="L98" s="4"/>
    </row>
    <row r="99" spans="11:12">
      <c r="K99" s="4"/>
      <c r="L99" s="4"/>
    </row>
    <row r="100" spans="11:12">
      <c r="K100" s="4"/>
      <c r="L100" s="4"/>
    </row>
    <row r="101" spans="11:12">
      <c r="K101" s="4"/>
      <c r="L101" s="4"/>
    </row>
    <row r="102" spans="11:12">
      <c r="K102" s="4"/>
      <c r="L102" s="4"/>
    </row>
    <row r="103" spans="11:12">
      <c r="K103" s="4"/>
      <c r="L103" s="4"/>
    </row>
    <row r="104" spans="11:12">
      <c r="K104" s="4"/>
      <c r="L104" s="4"/>
    </row>
    <row r="105" spans="11:12">
      <c r="K105" s="4"/>
      <c r="L105" s="4"/>
    </row>
    <row r="106" spans="11:12">
      <c r="K106" s="4"/>
      <c r="L106" s="4"/>
    </row>
    <row r="107" spans="11:12">
      <c r="K107" s="4"/>
      <c r="L107" s="4"/>
    </row>
    <row r="108" spans="11:12">
      <c r="K108" s="4"/>
      <c r="L108" s="4"/>
    </row>
    <row r="109" spans="11:12">
      <c r="K109" s="4"/>
      <c r="L109" s="4"/>
    </row>
    <row r="110" spans="11:12">
      <c r="K110" s="4"/>
      <c r="L110" s="4"/>
    </row>
    <row r="111" spans="11:12">
      <c r="K111" s="4"/>
      <c r="L111" s="4"/>
    </row>
    <row r="112" spans="11:12">
      <c r="K112" s="4"/>
      <c r="L112" s="4"/>
    </row>
    <row r="113" spans="11:12">
      <c r="K113" s="4"/>
      <c r="L113" s="4"/>
    </row>
    <row r="114" spans="11:12">
      <c r="K114" s="4"/>
      <c r="L114" s="4"/>
    </row>
    <row r="115" spans="11:12">
      <c r="K115" s="4"/>
      <c r="L115" s="4"/>
    </row>
    <row r="116" spans="11:12">
      <c r="K116" s="4"/>
      <c r="L116" s="4"/>
    </row>
    <row r="117" spans="11:12">
      <c r="K117" s="4"/>
      <c r="L117" s="4"/>
    </row>
    <row r="118" spans="11:12">
      <c r="K118" s="4"/>
      <c r="L118" s="4"/>
    </row>
    <row r="119" spans="11:12">
      <c r="K119" s="4"/>
      <c r="L119" s="4"/>
    </row>
    <row r="120" spans="11:12">
      <c r="K120" s="4"/>
      <c r="L120" s="4"/>
    </row>
    <row r="121" spans="11:12">
      <c r="K121" s="4"/>
      <c r="L121" s="4"/>
    </row>
    <row r="122" spans="11:12">
      <c r="K122" s="4"/>
      <c r="L122" s="4"/>
    </row>
    <row r="123" spans="11:12">
      <c r="K123" s="4"/>
      <c r="L123" s="4"/>
    </row>
    <row r="124" spans="11:12">
      <c r="K124" s="4"/>
      <c r="L124" s="4"/>
    </row>
    <row r="125" spans="11:12">
      <c r="K125" s="4"/>
      <c r="L125" s="4"/>
    </row>
    <row r="126" spans="11:12">
      <c r="K126" s="4"/>
      <c r="L126" s="4"/>
    </row>
    <row r="127" spans="11:12">
      <c r="K127" s="4"/>
      <c r="L127" s="4"/>
    </row>
    <row r="128" spans="11:12">
      <c r="K128" s="4"/>
      <c r="L128" s="4"/>
    </row>
    <row r="129" spans="11:12">
      <c r="K129" s="4"/>
      <c r="L129" s="4"/>
    </row>
    <row r="130" spans="11:12">
      <c r="K130" s="4"/>
      <c r="L130" s="4"/>
    </row>
    <row r="131" spans="11:12">
      <c r="K131" s="4"/>
      <c r="L131" s="4"/>
    </row>
    <row r="132" spans="11:12">
      <c r="K132" s="4"/>
      <c r="L132" s="4"/>
    </row>
    <row r="133" spans="11:12">
      <c r="K133" s="4"/>
      <c r="L133" s="4"/>
    </row>
    <row r="134" spans="11:12">
      <c r="K134" s="4"/>
      <c r="L134" s="4"/>
    </row>
    <row r="135" spans="11:12">
      <c r="K135" s="4"/>
      <c r="L135" s="4"/>
    </row>
    <row r="136" spans="11:12">
      <c r="K136" s="4"/>
      <c r="L136" s="4"/>
    </row>
    <row r="137" spans="11:12">
      <c r="K137" s="4"/>
      <c r="L137" s="4"/>
    </row>
    <row r="138" spans="11:12">
      <c r="K138" s="4"/>
      <c r="L138" s="4"/>
    </row>
    <row r="139" spans="11:12">
      <c r="K139" s="4"/>
      <c r="L139" s="4"/>
    </row>
    <row r="140" spans="11:12">
      <c r="K140" s="4"/>
      <c r="L140" s="4"/>
    </row>
    <row r="141" spans="11:12">
      <c r="K141" s="4"/>
      <c r="L141" s="4"/>
    </row>
    <row r="142" spans="11:12">
      <c r="K142" s="4"/>
      <c r="L142" s="4"/>
    </row>
    <row r="143" spans="11:12">
      <c r="K143" s="4"/>
      <c r="L143" s="4"/>
    </row>
    <row r="144" spans="11:12">
      <c r="K144" s="4"/>
      <c r="L144" s="4"/>
    </row>
    <row r="145" spans="11:12">
      <c r="K145" s="4"/>
      <c r="L145" s="4"/>
    </row>
    <row r="146" spans="11:12">
      <c r="K146" s="4"/>
      <c r="L146" s="4"/>
    </row>
    <row r="147" spans="11:12">
      <c r="K147" s="4"/>
      <c r="L147" s="4"/>
    </row>
    <row r="148" spans="11:12">
      <c r="K148" s="4"/>
      <c r="L148" s="4"/>
    </row>
    <row r="149" spans="11:12">
      <c r="K149" s="4"/>
      <c r="L149" s="4"/>
    </row>
    <row r="150" spans="11:12">
      <c r="K150" s="4"/>
      <c r="L150" s="4"/>
    </row>
    <row r="151" spans="11:12">
      <c r="K151" s="4"/>
      <c r="L151" s="4"/>
    </row>
    <row r="152" spans="11:12">
      <c r="K152" s="4"/>
      <c r="L152" s="4"/>
    </row>
    <row r="153" spans="11:12">
      <c r="K153" s="4"/>
      <c r="L153" s="4"/>
    </row>
    <row r="154" spans="11:12">
      <c r="K154" s="4"/>
      <c r="L154" s="4"/>
    </row>
    <row r="155" spans="11:12">
      <c r="K155" s="4"/>
      <c r="L155" s="4"/>
    </row>
    <row r="156" spans="11:12">
      <c r="K156" s="4"/>
      <c r="L156" s="4"/>
    </row>
    <row r="157" spans="11:12">
      <c r="K157" s="4"/>
      <c r="L157" s="4"/>
    </row>
    <row r="158" spans="11:12">
      <c r="K158" s="4"/>
      <c r="L158" s="4"/>
    </row>
    <row r="159" spans="11:12">
      <c r="K159" s="4"/>
      <c r="L159" s="4"/>
    </row>
    <row r="160" spans="11:12">
      <c r="K160" s="4"/>
      <c r="L160" s="4"/>
    </row>
    <row r="161" spans="11:12">
      <c r="K161" s="4"/>
      <c r="L161" s="4"/>
    </row>
    <row r="162" spans="11:12">
      <c r="K162" s="4"/>
      <c r="L162" s="4"/>
    </row>
    <row r="163" spans="11:12">
      <c r="K163" s="4"/>
      <c r="L163" s="4"/>
    </row>
    <row r="164" spans="11:12">
      <c r="K164" s="4"/>
      <c r="L164" s="4"/>
    </row>
    <row r="165" spans="11:12">
      <c r="K165" s="4"/>
      <c r="L165" s="4"/>
    </row>
    <row r="166" spans="11:12">
      <c r="K166" s="4"/>
      <c r="L166" s="4"/>
    </row>
    <row r="167" spans="11:12">
      <c r="K167" s="4"/>
      <c r="L167" s="4"/>
    </row>
    <row r="168" spans="11:12">
      <c r="K168" s="4"/>
      <c r="L168" s="4"/>
    </row>
    <row r="169" spans="11:12">
      <c r="K169" s="4"/>
      <c r="L169" s="4"/>
    </row>
    <row r="170" spans="11:12">
      <c r="K170" s="4"/>
      <c r="L170" s="4"/>
    </row>
    <row r="171" spans="11:12">
      <c r="K171" s="4"/>
      <c r="L171" s="4"/>
    </row>
    <row r="172" spans="11:12">
      <c r="K172" s="4"/>
      <c r="L172" s="4"/>
    </row>
    <row r="173" spans="11:12">
      <c r="K173" s="4"/>
      <c r="L173" s="4"/>
    </row>
    <row r="174" spans="11:12">
      <c r="K174" s="4"/>
      <c r="L174" s="4"/>
    </row>
    <row r="175" spans="11:12">
      <c r="K175" s="4"/>
      <c r="L175" s="4"/>
    </row>
    <row r="176" spans="11:12">
      <c r="K176" s="4"/>
      <c r="L176" s="4"/>
    </row>
    <row r="177" spans="11:12">
      <c r="K177" s="4"/>
      <c r="L177" s="4"/>
    </row>
    <row r="178" spans="11:12">
      <c r="K178" s="4"/>
      <c r="L178" s="4"/>
    </row>
    <row r="179" spans="11:12">
      <c r="K179" s="4"/>
      <c r="L179" s="4"/>
    </row>
    <row r="180" spans="11:12">
      <c r="K180" s="4"/>
      <c r="L180" s="4"/>
    </row>
    <row r="181" spans="11:12">
      <c r="K181" s="4"/>
      <c r="L181" s="4"/>
    </row>
    <row r="182" spans="11:12">
      <c r="K182" s="4"/>
      <c r="L182" s="4"/>
    </row>
    <row r="183" spans="11:12">
      <c r="K183" s="4"/>
      <c r="L183" s="4"/>
    </row>
    <row r="184" spans="11:12">
      <c r="K184" s="4"/>
      <c r="L184" s="4"/>
    </row>
    <row r="185" spans="11:12">
      <c r="K185" s="4"/>
      <c r="L185" s="4"/>
    </row>
    <row r="186" spans="11:12">
      <c r="K186" s="4"/>
      <c r="L186" s="4"/>
    </row>
    <row r="187" spans="11:12">
      <c r="K187" s="4"/>
      <c r="L187" s="4"/>
    </row>
    <row r="188" spans="11:12">
      <c r="K188" s="4"/>
      <c r="L188" s="4"/>
    </row>
    <row r="189" spans="11:12">
      <c r="K189" s="4"/>
      <c r="L189" s="4"/>
    </row>
    <row r="190" spans="11:12">
      <c r="K190" s="4"/>
      <c r="L190" s="4"/>
    </row>
    <row r="191" spans="11:12">
      <c r="K191" s="4"/>
      <c r="L191" s="4"/>
    </row>
    <row r="192" spans="11:12">
      <c r="K192" s="4"/>
      <c r="L192" s="4"/>
    </row>
    <row r="193" spans="11:12">
      <c r="K193" s="4"/>
      <c r="L193" s="4"/>
    </row>
    <row r="194" spans="11:12">
      <c r="K194" s="4"/>
      <c r="L194" s="4"/>
    </row>
    <row r="195" spans="11:12">
      <c r="K195" s="4"/>
      <c r="L195" s="4"/>
    </row>
    <row r="196" spans="11:12">
      <c r="K196" s="4"/>
      <c r="L196" s="4"/>
    </row>
    <row r="197" spans="11:12">
      <c r="K197" s="4"/>
      <c r="L197" s="4"/>
    </row>
    <row r="198" spans="11:12">
      <c r="K198" s="4"/>
      <c r="L198" s="4"/>
    </row>
    <row r="199" spans="11:12">
      <c r="K199" s="4"/>
      <c r="L199" s="4"/>
    </row>
    <row r="200" spans="11:12">
      <c r="K200" s="4"/>
      <c r="L200" s="4"/>
    </row>
    <row r="201" spans="11:12">
      <c r="K201" s="4"/>
      <c r="L201" s="4"/>
    </row>
    <row r="202" spans="11:12">
      <c r="K202" s="4"/>
      <c r="L202" s="4"/>
    </row>
    <row r="203" spans="11:12">
      <c r="K203" s="4"/>
      <c r="L203" s="4"/>
    </row>
    <row r="204" spans="11:12">
      <c r="K204" s="4"/>
      <c r="L204" s="4"/>
    </row>
    <row r="205" spans="11:12">
      <c r="K205" s="4"/>
      <c r="L205" s="4"/>
    </row>
    <row r="206" spans="11:12">
      <c r="K206" s="4"/>
      <c r="L206" s="4"/>
    </row>
    <row r="207" spans="11:12">
      <c r="K207" s="4"/>
      <c r="L207" s="4"/>
    </row>
    <row r="208" spans="11:12">
      <c r="K208" s="4"/>
      <c r="L208" s="4"/>
    </row>
    <row r="209" spans="11:12">
      <c r="K209" s="4"/>
      <c r="L209" s="4"/>
    </row>
    <row r="210" spans="11:12">
      <c r="K210" s="4"/>
      <c r="L210" s="4"/>
    </row>
    <row r="211" spans="11:12">
      <c r="K211" s="4"/>
      <c r="L211" s="4"/>
    </row>
    <row r="212" spans="11:12">
      <c r="K212" s="4"/>
      <c r="L212" s="4"/>
    </row>
    <row r="213" spans="11:12">
      <c r="K213" s="4"/>
      <c r="L213" s="4"/>
    </row>
    <row r="214" spans="11:12">
      <c r="K214" s="4"/>
      <c r="L214" s="4"/>
    </row>
    <row r="215" spans="11:12">
      <c r="K215" s="4"/>
      <c r="L215" s="4"/>
    </row>
    <row r="216" spans="11:12">
      <c r="K216" s="4"/>
      <c r="L216" s="4"/>
    </row>
    <row r="217" spans="11:12">
      <c r="K217" s="4"/>
      <c r="L217" s="4"/>
    </row>
    <row r="218" spans="11:12">
      <c r="K218" s="4"/>
      <c r="L218" s="4"/>
    </row>
    <row r="219" spans="11:12">
      <c r="K219" s="4"/>
      <c r="L219" s="4"/>
    </row>
    <row r="220" spans="11:12">
      <c r="K220" s="4"/>
      <c r="L220" s="4"/>
    </row>
    <row r="221" spans="11:12">
      <c r="K221" s="4"/>
      <c r="L221" s="4"/>
    </row>
    <row r="222" spans="11:12">
      <c r="K222" s="4"/>
      <c r="L222" s="4"/>
    </row>
    <row r="223" spans="11:12">
      <c r="K223" s="4"/>
      <c r="L223" s="4"/>
    </row>
    <row r="224" spans="11:12">
      <c r="K224" s="4"/>
      <c r="L224" s="4"/>
    </row>
    <row r="225" spans="11:12">
      <c r="K225" s="4"/>
      <c r="L225" s="4"/>
    </row>
    <row r="226" spans="11:12">
      <c r="K226" s="4"/>
      <c r="L226" s="4"/>
    </row>
    <row r="227" spans="11:12">
      <c r="K227" s="4"/>
      <c r="L227" s="4"/>
    </row>
    <row r="228" spans="11:12">
      <c r="K228" s="4"/>
      <c r="L228" s="4"/>
    </row>
    <row r="229" spans="11:12">
      <c r="K229" s="4"/>
      <c r="L229" s="4"/>
    </row>
    <row r="230" spans="11:12">
      <c r="K230" s="4"/>
      <c r="L230" s="4"/>
    </row>
    <row r="231" spans="11:12">
      <c r="K231" s="4"/>
      <c r="L231" s="4"/>
    </row>
    <row r="232" spans="11:12">
      <c r="K232" s="4"/>
      <c r="L232" s="4"/>
    </row>
    <row r="233" spans="11:12">
      <c r="K233" s="4"/>
      <c r="L233" s="4"/>
    </row>
    <row r="234" spans="11:12">
      <c r="K234" s="4"/>
      <c r="L234" s="4"/>
    </row>
    <row r="235" spans="11:12">
      <c r="K235" s="4"/>
      <c r="L235" s="4"/>
    </row>
    <row r="236" spans="11:12">
      <c r="K236" s="4"/>
      <c r="L236" s="4"/>
    </row>
    <row r="237" spans="11:12">
      <c r="K237" s="4"/>
      <c r="L237" s="4"/>
    </row>
    <row r="238" spans="11:12">
      <c r="K238" s="4"/>
      <c r="L238" s="4"/>
    </row>
    <row r="239" spans="11:12">
      <c r="K239" s="4"/>
      <c r="L239" s="4"/>
    </row>
    <row r="240" spans="11:12">
      <c r="K240" s="4"/>
      <c r="L240" s="4"/>
    </row>
    <row r="241" spans="11:12">
      <c r="K241" s="4"/>
      <c r="L241" s="4"/>
    </row>
    <row r="242" spans="11:12">
      <c r="K242" s="4"/>
      <c r="L242" s="4"/>
    </row>
    <row r="243" spans="11:12">
      <c r="K243" s="4"/>
      <c r="L243" s="4"/>
    </row>
    <row r="244" spans="11:12">
      <c r="K244" s="4"/>
      <c r="L244" s="4"/>
    </row>
    <row r="245" spans="11:12">
      <c r="K245" s="4"/>
      <c r="L245" s="4"/>
    </row>
    <row r="246" spans="11:12">
      <c r="K246" s="4"/>
      <c r="L246" s="4"/>
    </row>
    <row r="247" spans="11:12">
      <c r="K247" s="4"/>
      <c r="L247" s="4"/>
    </row>
    <row r="248" spans="11:12">
      <c r="K248" s="4"/>
      <c r="L248" s="4"/>
    </row>
    <row r="249" spans="11:12">
      <c r="K249" s="4"/>
      <c r="L249" s="4"/>
    </row>
    <row r="250" spans="11:12">
      <c r="K250" s="4"/>
      <c r="L250" s="4"/>
    </row>
    <row r="251" spans="11:12">
      <c r="K251" s="4"/>
      <c r="L251" s="4"/>
    </row>
    <row r="252" spans="11:12">
      <c r="K252" s="4"/>
      <c r="L252" s="4"/>
    </row>
    <row r="253" spans="11:12">
      <c r="K253" s="4"/>
      <c r="L253" s="4"/>
    </row>
    <row r="254" spans="11:12">
      <c r="K254" s="4"/>
      <c r="L254" s="4"/>
    </row>
    <row r="255" spans="11:12">
      <c r="K255" s="4"/>
      <c r="L255" s="4"/>
    </row>
    <row r="256" spans="11:12">
      <c r="K256" s="4"/>
      <c r="L256" s="4"/>
    </row>
    <row r="257" spans="11:12">
      <c r="K257" s="4"/>
      <c r="L257" s="4"/>
    </row>
    <row r="258" spans="11:12">
      <c r="K258" s="4"/>
      <c r="L258" s="4"/>
    </row>
    <row r="259" spans="11:12">
      <c r="K259" s="4"/>
      <c r="L259" s="4"/>
    </row>
    <row r="260" spans="11:12">
      <c r="K260" s="4"/>
      <c r="L260" s="4"/>
    </row>
    <row r="261" spans="11:12">
      <c r="K261" s="4"/>
      <c r="L261" s="4"/>
    </row>
    <row r="262" spans="11:12">
      <c r="K262" s="4"/>
      <c r="L262" s="4"/>
    </row>
    <row r="263" spans="11:12">
      <c r="K263" s="4"/>
      <c r="L263" s="4"/>
    </row>
    <row r="264" spans="11:12">
      <c r="K264" s="4"/>
      <c r="L264" s="4"/>
    </row>
    <row r="265" spans="11:12">
      <c r="K265" s="4"/>
      <c r="L265" s="4"/>
    </row>
    <row r="266" spans="11:12">
      <c r="K266" s="4"/>
      <c r="L266" s="4"/>
    </row>
    <row r="267" spans="11:12">
      <c r="K267" s="4"/>
      <c r="L267" s="4"/>
    </row>
    <row r="268" spans="11:12">
      <c r="K268" s="4"/>
      <c r="L268" s="4"/>
    </row>
    <row r="269" spans="11:12">
      <c r="K269" s="4"/>
      <c r="L269" s="4"/>
    </row>
    <row r="270" spans="11:12">
      <c r="K270" s="4"/>
      <c r="L270" s="4"/>
    </row>
  </sheetData>
  <pageMargins left="0.7" right="0.7" top="0.75" bottom="0.75" header="0.3" footer="0.3"/>
  <pageSetup paperSize="9" orientation="portrait" horizontalDpi="4294967294" verticalDpi="4294967294" r:id="rId1"/>
</worksheet>
</file>

<file path=xl/worksheets/sheet2.xml><?xml version="1.0" encoding="utf-8"?>
<worksheet xmlns="http://schemas.openxmlformats.org/spreadsheetml/2006/main" xmlns:r="http://schemas.openxmlformats.org/officeDocument/2006/relationships">
  <dimension ref="A1:Q33"/>
  <sheetViews>
    <sheetView topLeftCell="B1" workbookViewId="0">
      <selection activeCell="B34" sqref="A34:IV39"/>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3'!$B$2</f>
        <v xml:space="preserve"> ЈЛС</v>
      </c>
      <c r="D2" s="18">
        <f>+'програм 3'!$C$2</f>
        <v>51</v>
      </c>
      <c r="E2" s="89" t="str">
        <f>+'програм 3'!$D$2</f>
        <v>КРУПАЊ</v>
      </c>
      <c r="F2" s="90"/>
      <c r="G2" s="90"/>
      <c r="H2" s="90"/>
      <c r="I2" s="90"/>
      <c r="J2" s="90"/>
      <c r="K2" s="90"/>
      <c r="L2" s="90"/>
      <c r="M2" s="91"/>
      <c r="Q2" t="s">
        <v>280</v>
      </c>
    </row>
    <row r="3" spans="1:17" ht="15.75" thickBot="1">
      <c r="C3" t="s">
        <v>5</v>
      </c>
      <c r="D3" s="19" t="s">
        <v>36</v>
      </c>
      <c r="E3" s="58" t="s">
        <v>17</v>
      </c>
      <c r="F3" s="64"/>
      <c r="G3" s="64"/>
      <c r="H3" s="64"/>
      <c r="I3" s="64"/>
      <c r="J3" s="64"/>
      <c r="K3" s="64"/>
      <c r="L3" s="64"/>
      <c r="M3" s="65"/>
      <c r="N3" s="20" t="s">
        <v>281</v>
      </c>
      <c r="O3" s="20" t="s">
        <v>282</v>
      </c>
      <c r="P3" s="20" t="s">
        <v>283</v>
      </c>
      <c r="Q3" s="20" t="s">
        <v>284</v>
      </c>
    </row>
    <row r="4" spans="1:17" ht="15.75" thickBot="1">
      <c r="A4" s="7" t="str">
        <f>CONCATENATE(D3,"-",D4)</f>
        <v>1501-0001</v>
      </c>
      <c r="C4" t="s">
        <v>101</v>
      </c>
      <c r="D4" s="19" t="s">
        <v>50</v>
      </c>
      <c r="E4" s="58" t="s">
        <v>300</v>
      </c>
      <c r="F4" s="64"/>
      <c r="G4" s="64"/>
      <c r="H4" s="64"/>
      <c r="I4" s="64"/>
      <c r="J4" s="64"/>
      <c r="K4" s="64"/>
      <c r="L4" s="64"/>
      <c r="M4" s="65"/>
      <c r="N4" s="20">
        <v>11200</v>
      </c>
      <c r="O4" s="20">
        <v>7000</v>
      </c>
      <c r="P4" s="20">
        <v>120</v>
      </c>
      <c r="Q4" s="21">
        <f>P4/O4</f>
        <v>1.7142857142857144E-2</v>
      </c>
    </row>
    <row r="5" spans="1:17" ht="15.75" thickBot="1">
      <c r="C5" t="s">
        <v>11</v>
      </c>
      <c r="D5" s="86" t="s">
        <v>300</v>
      </c>
      <c r="E5" s="87"/>
      <c r="F5" s="87"/>
      <c r="G5" s="88"/>
    </row>
    <row r="7" spans="1:17" ht="15.75" thickBot="1">
      <c r="C7" s="38" t="s">
        <v>14</v>
      </c>
      <c r="D7" s="38"/>
      <c r="E7" s="38"/>
      <c r="F7" s="38"/>
      <c r="G7" s="38"/>
    </row>
    <row r="8" spans="1:17" ht="42" customHeight="1">
      <c r="C8" s="39" t="s">
        <v>340</v>
      </c>
      <c r="D8" s="40"/>
      <c r="E8" s="40"/>
      <c r="F8" s="40"/>
      <c r="G8" s="41"/>
    </row>
    <row r="9" spans="1:17" ht="59.25" customHeight="1">
      <c r="C9" s="42"/>
      <c r="D9" s="43"/>
      <c r="E9" s="43"/>
      <c r="F9" s="43"/>
      <c r="G9" s="44"/>
    </row>
    <row r="10" spans="1:17" ht="51" customHeight="1">
      <c r="C10" s="42"/>
      <c r="D10" s="43"/>
      <c r="E10" s="43"/>
      <c r="F10" s="43"/>
      <c r="G10" s="44"/>
    </row>
    <row r="11" spans="1:17" ht="56.25" customHeight="1">
      <c r="C11" s="42"/>
      <c r="D11" s="43"/>
      <c r="E11" s="43"/>
      <c r="F11" s="43"/>
      <c r="G11" s="44"/>
    </row>
    <row r="12" spans="1:17" ht="31.5" customHeight="1">
      <c r="C12" s="42"/>
      <c r="D12" s="43"/>
      <c r="E12" s="43"/>
      <c r="F12" s="43"/>
      <c r="G12" s="44"/>
    </row>
    <row r="13" spans="1:17" ht="36" customHeight="1">
      <c r="C13" s="42"/>
      <c r="D13" s="43"/>
      <c r="E13" s="43"/>
      <c r="F13" s="43"/>
      <c r="G13" s="44"/>
      <c r="J13" s="8"/>
    </row>
    <row r="14" spans="1:17" ht="42" customHeight="1">
      <c r="C14" s="42"/>
      <c r="D14" s="43"/>
      <c r="E14" s="43"/>
      <c r="F14" s="43"/>
      <c r="G14" s="44"/>
    </row>
    <row r="15" spans="1:17" ht="56.25" customHeight="1">
      <c r="C15" s="42"/>
      <c r="D15" s="43"/>
      <c r="E15" s="43"/>
      <c r="F15" s="43"/>
      <c r="G15" s="44"/>
    </row>
    <row r="16" spans="1:17" ht="45.75" customHeight="1">
      <c r="C16" s="42"/>
      <c r="D16" s="43"/>
      <c r="E16" s="43"/>
      <c r="F16" s="43"/>
      <c r="G16" s="44"/>
    </row>
    <row r="17" spans="3:14" ht="42.75" customHeight="1">
      <c r="C17" s="42"/>
      <c r="D17" s="43"/>
      <c r="E17" s="43"/>
      <c r="F17" s="43"/>
      <c r="G17" s="44"/>
    </row>
    <row r="18" spans="3:14" ht="36.75" customHeight="1">
      <c r="C18" s="42"/>
      <c r="D18" s="43"/>
      <c r="E18" s="43"/>
      <c r="F18" s="43"/>
      <c r="G18" s="44"/>
    </row>
    <row r="19" spans="3:14" ht="36.75" customHeight="1">
      <c r="C19" s="42"/>
      <c r="D19" s="43"/>
      <c r="E19" s="43"/>
      <c r="F19" s="43"/>
      <c r="G19" s="44"/>
    </row>
    <row r="20" spans="3:14" ht="12" customHeight="1" thickBot="1">
      <c r="C20" s="45"/>
      <c r="D20" s="46"/>
      <c r="E20" s="46"/>
      <c r="F20" s="46"/>
      <c r="G20" s="47"/>
    </row>
    <row r="21" spans="3:14" ht="15.75" thickBot="1"/>
    <row r="22" spans="3:14" ht="75.75" customHeight="1" thickBot="1">
      <c r="C22" s="35" t="s">
        <v>10</v>
      </c>
      <c r="D22" s="92" t="s">
        <v>291</v>
      </c>
      <c r="E22" s="93"/>
      <c r="F22" s="93"/>
      <c r="G22" s="94"/>
      <c r="H22" s="26"/>
      <c r="I22" s="26"/>
      <c r="J22" s="26"/>
      <c r="K22" s="26"/>
      <c r="L22" s="26"/>
      <c r="M22" s="26"/>
      <c r="N22" s="26"/>
    </row>
    <row r="23" spans="3:14" ht="30.75" thickBot="1">
      <c r="C23" s="74" t="s">
        <v>1</v>
      </c>
      <c r="D23" s="74" t="s">
        <v>2</v>
      </c>
      <c r="E23" s="27" t="s">
        <v>3</v>
      </c>
      <c r="F23" s="27" t="s">
        <v>4</v>
      </c>
      <c r="G23" s="74" t="s">
        <v>279</v>
      </c>
      <c r="H23" s="78" t="s">
        <v>15</v>
      </c>
      <c r="I23" s="79"/>
      <c r="J23" s="79"/>
      <c r="K23" s="79"/>
      <c r="L23" s="79"/>
      <c r="M23" s="79"/>
      <c r="N23" s="79"/>
    </row>
    <row r="24" spans="3:14" ht="30.75" thickBot="1">
      <c r="C24" s="75"/>
      <c r="D24" s="75"/>
      <c r="E24" s="28" t="s">
        <v>277</v>
      </c>
      <c r="F24" s="28" t="s">
        <v>278</v>
      </c>
      <c r="G24" s="75"/>
      <c r="H24" s="80" t="s">
        <v>296</v>
      </c>
      <c r="I24" s="81"/>
      <c r="J24" s="81"/>
      <c r="K24" s="81"/>
      <c r="L24" s="81"/>
      <c r="M24" s="81"/>
      <c r="N24" s="82"/>
    </row>
    <row r="25" spans="3:14" ht="26.25" thickBot="1">
      <c r="C25" s="6" t="s">
        <v>292</v>
      </c>
      <c r="D25" s="33" t="s">
        <v>295</v>
      </c>
      <c r="E25" s="33">
        <v>3</v>
      </c>
      <c r="F25" s="33">
        <v>90</v>
      </c>
      <c r="G25" s="33">
        <v>2</v>
      </c>
      <c r="H25" s="83"/>
      <c r="I25" s="84"/>
      <c r="J25" s="84"/>
      <c r="K25" s="84"/>
      <c r="L25" s="84"/>
      <c r="M25" s="84"/>
      <c r="N25" s="85"/>
    </row>
    <row r="26" spans="3:14" ht="28.5" customHeight="1" thickBot="1">
      <c r="C26" s="32" t="s">
        <v>12</v>
      </c>
      <c r="D26" s="54" t="s">
        <v>293</v>
      </c>
      <c r="E26" s="55"/>
      <c r="F26" s="55"/>
      <c r="G26" s="56"/>
      <c r="H26" s="26"/>
      <c r="I26" s="26"/>
      <c r="J26" s="26"/>
      <c r="K26" s="26"/>
      <c r="L26" s="26"/>
      <c r="M26" s="26"/>
      <c r="N26" s="26"/>
    </row>
    <row r="27" spans="3:14" ht="28.5" customHeight="1" thickBot="1">
      <c r="C27" s="1"/>
      <c r="D27" s="2"/>
      <c r="E27" s="3"/>
      <c r="F27" s="3"/>
      <c r="G27" s="3"/>
    </row>
    <row r="28" spans="3:14" ht="75.75" customHeight="1" thickBot="1">
      <c r="C28" s="35" t="s">
        <v>10</v>
      </c>
      <c r="D28" s="54" t="s">
        <v>291</v>
      </c>
      <c r="E28" s="55"/>
      <c r="F28" s="55"/>
      <c r="G28" s="56"/>
      <c r="H28" s="26"/>
      <c r="I28" s="26"/>
      <c r="J28" s="26"/>
      <c r="K28" s="26"/>
      <c r="L28" s="26"/>
      <c r="M28" s="26"/>
      <c r="N28" s="26"/>
    </row>
    <row r="29" spans="3:14" ht="30.75" thickBot="1">
      <c r="C29" s="74" t="s">
        <v>1</v>
      </c>
      <c r="D29" s="76" t="s">
        <v>2</v>
      </c>
      <c r="E29" s="27" t="s">
        <v>3</v>
      </c>
      <c r="F29" s="27" t="s">
        <v>4</v>
      </c>
      <c r="G29" s="74" t="s">
        <v>279</v>
      </c>
      <c r="H29" s="78" t="s">
        <v>15</v>
      </c>
      <c r="I29" s="79"/>
      <c r="J29" s="79"/>
      <c r="K29" s="79"/>
      <c r="L29" s="79"/>
      <c r="M29" s="79"/>
      <c r="N29" s="79"/>
    </row>
    <row r="30" spans="3:14" ht="27.75" customHeight="1" thickBot="1">
      <c r="C30" s="75"/>
      <c r="D30" s="77"/>
      <c r="E30" s="28" t="s">
        <v>277</v>
      </c>
      <c r="F30" s="28" t="s">
        <v>278</v>
      </c>
      <c r="G30" s="75"/>
      <c r="H30" s="80" t="s">
        <v>299</v>
      </c>
      <c r="I30" s="81"/>
      <c r="J30" s="81"/>
      <c r="K30" s="81"/>
      <c r="L30" s="81"/>
      <c r="M30" s="81"/>
      <c r="N30" s="82"/>
    </row>
    <row r="31" spans="3:14" ht="34.5" customHeight="1" thickBot="1">
      <c r="C31" s="6" t="s">
        <v>297</v>
      </c>
      <c r="D31" s="33" t="s">
        <v>288</v>
      </c>
      <c r="E31" s="33">
        <v>0</v>
      </c>
      <c r="F31" s="33">
        <v>1</v>
      </c>
      <c r="G31" s="33">
        <v>0</v>
      </c>
      <c r="H31" s="83"/>
      <c r="I31" s="84"/>
      <c r="J31" s="84"/>
      <c r="K31" s="84"/>
      <c r="L31" s="84"/>
      <c r="M31" s="84"/>
      <c r="N31" s="85"/>
    </row>
    <row r="32" spans="3:14" ht="28.5" customHeight="1" thickBot="1">
      <c r="C32" s="32" t="s">
        <v>12</v>
      </c>
      <c r="D32" s="54" t="s">
        <v>298</v>
      </c>
      <c r="E32" s="55"/>
      <c r="F32" s="55"/>
      <c r="G32" s="56"/>
      <c r="H32" s="26"/>
      <c r="I32" s="26"/>
      <c r="J32" s="26"/>
      <c r="K32" s="26"/>
      <c r="L32" s="26"/>
      <c r="M32" s="26"/>
      <c r="N32" s="26"/>
    </row>
    <row r="33" spans="3:14" ht="21.75" customHeight="1">
      <c r="C33" s="29"/>
      <c r="D33" s="30"/>
      <c r="E33" s="30"/>
      <c r="F33" s="30"/>
      <c r="G33" s="30"/>
      <c r="H33" s="26"/>
      <c r="I33" s="26"/>
      <c r="J33" s="26"/>
      <c r="K33" s="26"/>
      <c r="L33" s="26"/>
      <c r="M33" s="26"/>
      <c r="N33" s="26"/>
    </row>
  </sheetData>
  <mergeCells count="20">
    <mergeCell ref="D32:G32"/>
    <mergeCell ref="E4:M4"/>
    <mergeCell ref="H23:N23"/>
    <mergeCell ref="D5:G5"/>
    <mergeCell ref="E2:M2"/>
    <mergeCell ref="E3:M3"/>
    <mergeCell ref="D28:G28"/>
    <mergeCell ref="C7:G7"/>
    <mergeCell ref="C8:G20"/>
    <mergeCell ref="D22:G22"/>
    <mergeCell ref="C23:C24"/>
    <mergeCell ref="C29:C30"/>
    <mergeCell ref="D29:D30"/>
    <mergeCell ref="G29:G30"/>
    <mergeCell ref="H29:N29"/>
    <mergeCell ref="D23:D24"/>
    <mergeCell ref="G23:G24"/>
    <mergeCell ref="H24:N25"/>
    <mergeCell ref="H30:N31"/>
    <mergeCell ref="D26:G26"/>
  </mergeCells>
  <pageMargins left="0.7" right="0.7" top="0.75" bottom="0.75" header="0.3" footer="0.3"/>
  <pageSetup paperSize="9" orientation="portrait" verticalDpi="0" r:id="rId1"/>
  <ignoredErrors>
    <ignoredError sqref="D3:D4" numberStoredAsText="1"/>
  </ignoredErrors>
</worksheet>
</file>

<file path=xl/worksheets/sheet3.xml><?xml version="1.0" encoding="utf-8"?>
<worksheet xmlns="http://schemas.openxmlformats.org/spreadsheetml/2006/main" xmlns:r="http://schemas.openxmlformats.org/officeDocument/2006/relationships">
  <dimension ref="A1:Q33"/>
  <sheetViews>
    <sheetView topLeftCell="B1" workbookViewId="0">
      <selection activeCell="B34" sqref="A34:IV45"/>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3'!$B$2</f>
        <v xml:space="preserve"> ЈЛС</v>
      </c>
      <c r="D2" s="18">
        <f>+'програм 3'!$C$2</f>
        <v>51</v>
      </c>
      <c r="E2" s="89" t="str">
        <f>+'програм 3'!$D$2</f>
        <v>КРУПАЊ</v>
      </c>
      <c r="F2" s="90"/>
      <c r="G2" s="90"/>
      <c r="H2" s="90"/>
      <c r="I2" s="90"/>
      <c r="J2" s="90"/>
      <c r="K2" s="90"/>
      <c r="L2" s="90"/>
      <c r="M2" s="91"/>
      <c r="Q2" t="s">
        <v>280</v>
      </c>
    </row>
    <row r="3" spans="1:17" ht="15.75" thickBot="1">
      <c r="C3" t="s">
        <v>5</v>
      </c>
      <c r="D3" s="19" t="s">
        <v>36</v>
      </c>
      <c r="E3" s="58" t="s">
        <v>17</v>
      </c>
      <c r="F3" s="64"/>
      <c r="G3" s="64"/>
      <c r="H3" s="64"/>
      <c r="I3" s="64"/>
      <c r="J3" s="64"/>
      <c r="K3" s="64"/>
      <c r="L3" s="64"/>
      <c r="M3" s="65"/>
      <c r="N3" s="20" t="s">
        <v>281</v>
      </c>
      <c r="O3" s="20" t="s">
        <v>282</v>
      </c>
      <c r="P3" s="20" t="s">
        <v>283</v>
      </c>
      <c r="Q3" s="20" t="s">
        <v>284</v>
      </c>
    </row>
    <row r="4" spans="1:17" ht="15.75" thickBot="1">
      <c r="A4" s="7" t="str">
        <f>CONCATENATE(D3,"-",D4)</f>
        <v>1501-0001</v>
      </c>
      <c r="C4" t="s">
        <v>101</v>
      </c>
      <c r="D4" s="19" t="s">
        <v>50</v>
      </c>
      <c r="E4" s="58" t="s">
        <v>301</v>
      </c>
      <c r="F4" s="64"/>
      <c r="G4" s="64"/>
      <c r="H4" s="64"/>
      <c r="I4" s="64"/>
      <c r="J4" s="64"/>
      <c r="K4" s="64"/>
      <c r="L4" s="64"/>
      <c r="M4" s="65"/>
      <c r="N4" s="20">
        <v>10403</v>
      </c>
      <c r="O4" s="20">
        <v>10460</v>
      </c>
      <c r="P4" s="20">
        <v>9815</v>
      </c>
      <c r="Q4" s="21">
        <f>P4/O4</f>
        <v>0.93833652007648183</v>
      </c>
    </row>
    <row r="5" spans="1:17" ht="15.75" thickBot="1">
      <c r="C5" t="s">
        <v>11</v>
      </c>
      <c r="D5" s="86" t="s">
        <v>302</v>
      </c>
      <c r="E5" s="87"/>
      <c r="F5" s="87"/>
      <c r="G5" s="88"/>
    </row>
    <row r="7" spans="1:17" ht="15.75" thickBot="1">
      <c r="C7" s="38" t="s">
        <v>14</v>
      </c>
      <c r="D7" s="38"/>
      <c r="E7" s="38"/>
      <c r="F7" s="38"/>
      <c r="G7" s="38"/>
    </row>
    <row r="8" spans="1:17" ht="33" customHeight="1">
      <c r="C8" s="39" t="s">
        <v>311</v>
      </c>
      <c r="D8" s="40"/>
      <c r="E8" s="40"/>
      <c r="F8" s="40"/>
      <c r="G8" s="41"/>
    </row>
    <row r="9" spans="1:17" ht="31.5" customHeight="1">
      <c r="C9" s="42"/>
      <c r="D9" s="43"/>
      <c r="E9" s="43"/>
      <c r="F9" s="43"/>
      <c r="G9" s="44"/>
    </row>
    <row r="10" spans="1:17" ht="32.25" customHeight="1">
      <c r="C10" s="42"/>
      <c r="D10" s="43"/>
      <c r="E10" s="43"/>
      <c r="F10" s="43"/>
      <c r="G10" s="44"/>
    </row>
    <row r="11" spans="1:17" ht="38.25" customHeight="1">
      <c r="C11" s="42"/>
      <c r="D11" s="43"/>
      <c r="E11" s="43"/>
      <c r="F11" s="43"/>
      <c r="G11" s="44"/>
    </row>
    <row r="12" spans="1:17" ht="27" customHeight="1">
      <c r="C12" s="42"/>
      <c r="D12" s="43"/>
      <c r="E12" s="43"/>
      <c r="F12" s="43"/>
      <c r="G12" s="44"/>
    </row>
    <row r="13" spans="1:17" ht="25.5" customHeight="1">
      <c r="C13" s="42"/>
      <c r="D13" s="43"/>
      <c r="E13" s="43"/>
      <c r="F13" s="43"/>
      <c r="G13" s="44"/>
      <c r="J13" s="8"/>
    </row>
    <row r="14" spans="1:17" ht="33" customHeight="1">
      <c r="C14" s="42"/>
      <c r="D14" s="43"/>
      <c r="E14" s="43"/>
      <c r="F14" s="43"/>
      <c r="G14" s="44"/>
    </row>
    <row r="15" spans="1:17">
      <c r="C15" s="42"/>
      <c r="D15" s="43"/>
      <c r="E15" s="43"/>
      <c r="F15" s="43"/>
      <c r="G15" s="44"/>
    </row>
    <row r="16" spans="1:17">
      <c r="C16" s="42"/>
      <c r="D16" s="43"/>
      <c r="E16" s="43"/>
      <c r="F16" s="43"/>
      <c r="G16" s="44"/>
    </row>
    <row r="17" spans="3:14">
      <c r="C17" s="42"/>
      <c r="D17" s="43"/>
      <c r="E17" s="43"/>
      <c r="F17" s="43"/>
      <c r="G17" s="44"/>
    </row>
    <row r="18" spans="3:14">
      <c r="C18" s="42"/>
      <c r="D18" s="43"/>
      <c r="E18" s="43"/>
      <c r="F18" s="43"/>
      <c r="G18" s="44"/>
    </row>
    <row r="19" spans="3:14">
      <c r="C19" s="42"/>
      <c r="D19" s="43"/>
      <c r="E19" s="43"/>
      <c r="F19" s="43"/>
      <c r="G19" s="44"/>
    </row>
    <row r="20" spans="3:14" ht="7.5" customHeight="1">
      <c r="C20" s="42"/>
      <c r="D20" s="43"/>
      <c r="E20" s="43"/>
      <c r="F20" s="43"/>
      <c r="G20" s="44"/>
    </row>
    <row r="21" spans="3:14" hidden="1">
      <c r="C21" s="42"/>
      <c r="D21" s="43"/>
      <c r="E21" s="43"/>
      <c r="F21" s="43"/>
      <c r="G21" s="44"/>
    </row>
    <row r="22" spans="3:14" hidden="1">
      <c r="C22" s="42"/>
      <c r="D22" s="43"/>
      <c r="E22" s="43"/>
      <c r="F22" s="43"/>
      <c r="G22" s="44"/>
    </row>
    <row r="23" spans="3:14" hidden="1">
      <c r="C23" s="42"/>
      <c r="D23" s="43"/>
      <c r="E23" s="43"/>
      <c r="F23" s="43"/>
      <c r="G23" s="44"/>
    </row>
    <row r="24" spans="3:14" hidden="1">
      <c r="C24" s="42"/>
      <c r="D24" s="43"/>
      <c r="E24" s="43"/>
      <c r="F24" s="43"/>
      <c r="G24" s="44"/>
    </row>
    <row r="25" spans="3:14" hidden="1">
      <c r="C25" s="42"/>
      <c r="D25" s="43"/>
      <c r="E25" s="43"/>
      <c r="F25" s="43"/>
      <c r="G25" s="44"/>
    </row>
    <row r="26" spans="3:14" ht="49.5" customHeight="1" thickBot="1">
      <c r="C26" s="45"/>
      <c r="D26" s="46"/>
      <c r="E26" s="46"/>
      <c r="F26" s="46"/>
      <c r="G26" s="47"/>
    </row>
    <row r="27" spans="3:14" ht="15.75" thickBot="1"/>
    <row r="28" spans="3:14" ht="67.5" customHeight="1" thickBot="1">
      <c r="C28" s="35" t="s">
        <v>10</v>
      </c>
      <c r="D28" s="54" t="s">
        <v>303</v>
      </c>
      <c r="E28" s="55"/>
      <c r="F28" s="55"/>
      <c r="G28" s="56"/>
      <c r="H28" s="26"/>
      <c r="I28" s="26"/>
      <c r="J28" s="26"/>
      <c r="K28" s="26"/>
      <c r="L28" s="26"/>
      <c r="M28" s="26"/>
      <c r="N28" s="26"/>
    </row>
    <row r="29" spans="3:14" ht="30.75" thickBot="1">
      <c r="C29" s="74" t="s">
        <v>1</v>
      </c>
      <c r="D29" s="74" t="s">
        <v>2</v>
      </c>
      <c r="E29" s="27" t="s">
        <v>3</v>
      </c>
      <c r="F29" s="27" t="s">
        <v>4</v>
      </c>
      <c r="G29" s="74" t="s">
        <v>279</v>
      </c>
      <c r="H29" s="78" t="s">
        <v>15</v>
      </c>
      <c r="I29" s="79"/>
      <c r="J29" s="79"/>
      <c r="K29" s="79"/>
      <c r="L29" s="79"/>
      <c r="M29" s="79"/>
      <c r="N29" s="79"/>
    </row>
    <row r="30" spans="3:14" ht="30.75" thickBot="1">
      <c r="C30" s="75"/>
      <c r="D30" s="75"/>
      <c r="E30" s="28" t="s">
        <v>277</v>
      </c>
      <c r="F30" s="28" t="s">
        <v>278</v>
      </c>
      <c r="G30" s="75"/>
      <c r="H30" s="80" t="s">
        <v>310</v>
      </c>
      <c r="I30" s="81"/>
      <c r="J30" s="81"/>
      <c r="K30" s="81"/>
      <c r="L30" s="81"/>
      <c r="M30" s="81"/>
      <c r="N30" s="82"/>
    </row>
    <row r="31" spans="3:14" ht="54.75" customHeight="1" thickBot="1">
      <c r="C31" s="6" t="s">
        <v>304</v>
      </c>
      <c r="D31" s="33" t="s">
        <v>306</v>
      </c>
      <c r="E31" s="33" t="s">
        <v>307</v>
      </c>
      <c r="F31" s="33" t="s">
        <v>308</v>
      </c>
      <c r="G31" s="36" t="s">
        <v>309</v>
      </c>
      <c r="H31" s="83"/>
      <c r="I31" s="84"/>
      <c r="J31" s="84"/>
      <c r="K31" s="84"/>
      <c r="L31" s="84"/>
      <c r="M31" s="84"/>
      <c r="N31" s="85"/>
    </row>
    <row r="32" spans="3:14" ht="33.75" customHeight="1" thickBot="1">
      <c r="C32" s="32" t="s">
        <v>12</v>
      </c>
      <c r="D32" s="54" t="s">
        <v>305</v>
      </c>
      <c r="E32" s="55"/>
      <c r="F32" s="55"/>
      <c r="G32" s="56"/>
      <c r="H32" s="26"/>
      <c r="I32" s="26"/>
      <c r="J32" s="26"/>
      <c r="K32" s="26"/>
      <c r="L32" s="26"/>
      <c r="M32" s="26"/>
      <c r="N32" s="26"/>
    </row>
    <row r="33" spans="3:14" ht="28.5" customHeight="1">
      <c r="C33" s="29"/>
      <c r="D33" s="31"/>
      <c r="E33" s="31"/>
      <c r="F33" s="31"/>
      <c r="G33" s="31"/>
      <c r="H33" s="26"/>
      <c r="I33" s="26"/>
      <c r="J33" s="26"/>
      <c r="K33" s="26"/>
      <c r="L33" s="26"/>
      <c r="M33" s="26"/>
      <c r="N33" s="26"/>
    </row>
  </sheetData>
  <mergeCells count="13">
    <mergeCell ref="H29:N29"/>
    <mergeCell ref="H30:N31"/>
    <mergeCell ref="C8:G26"/>
    <mergeCell ref="E2:M2"/>
    <mergeCell ref="E3:M3"/>
    <mergeCell ref="E4:M4"/>
    <mergeCell ref="D5:G5"/>
    <mergeCell ref="C7:G7"/>
    <mergeCell ref="D32:G32"/>
    <mergeCell ref="D28:G28"/>
    <mergeCell ref="C29:C30"/>
    <mergeCell ref="D29:D30"/>
    <mergeCell ref="G29:G30"/>
  </mergeCells>
  <pageMargins left="0.7" right="0.7" top="0.75" bottom="0.75" header="0.3" footer="0.3"/>
  <ignoredErrors>
    <ignoredError sqref="D3" numberStoredAsText="1"/>
  </ignoredErrors>
</worksheet>
</file>

<file path=xl/worksheets/sheet4.xml><?xml version="1.0" encoding="utf-8"?>
<worksheet xmlns="http://schemas.openxmlformats.org/spreadsheetml/2006/main" xmlns:r="http://schemas.openxmlformats.org/officeDocument/2006/relationships">
  <dimension ref="A1:Q33"/>
  <sheetViews>
    <sheetView topLeftCell="B1" workbookViewId="0">
      <selection activeCell="B34" sqref="A34:IV47"/>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3'!$B$2</f>
        <v xml:space="preserve"> ЈЛС</v>
      </c>
      <c r="D2" s="18">
        <f>+'програм 3'!$C$2</f>
        <v>51</v>
      </c>
      <c r="E2" s="89" t="str">
        <f>+'програм 3'!$D$2</f>
        <v>КРУПАЊ</v>
      </c>
      <c r="F2" s="90"/>
      <c r="G2" s="90"/>
      <c r="H2" s="90"/>
      <c r="I2" s="90"/>
      <c r="J2" s="90"/>
      <c r="K2" s="90"/>
      <c r="L2" s="90"/>
      <c r="M2" s="91"/>
      <c r="Q2" t="s">
        <v>280</v>
      </c>
    </row>
    <row r="3" spans="1:17" ht="15.75" thickBot="1">
      <c r="C3" t="s">
        <v>5</v>
      </c>
      <c r="D3" s="19" t="s">
        <v>36</v>
      </c>
      <c r="E3" s="58" t="s">
        <v>17</v>
      </c>
      <c r="F3" s="64"/>
      <c r="G3" s="64"/>
      <c r="H3" s="64"/>
      <c r="I3" s="64"/>
      <c r="J3" s="64"/>
      <c r="K3" s="64"/>
      <c r="L3" s="64"/>
      <c r="M3" s="65"/>
      <c r="N3" s="20" t="s">
        <v>281</v>
      </c>
      <c r="O3" s="20" t="s">
        <v>282</v>
      </c>
      <c r="P3" s="20" t="s">
        <v>283</v>
      </c>
      <c r="Q3" s="20" t="s">
        <v>284</v>
      </c>
    </row>
    <row r="4" spans="1:17" ht="15.75" thickBot="1">
      <c r="A4" s="7" t="str">
        <f>CONCATENATE(D3,"-",D4)</f>
        <v>1501-0001</v>
      </c>
      <c r="C4" t="s">
        <v>101</v>
      </c>
      <c r="D4" s="19" t="s">
        <v>50</v>
      </c>
      <c r="E4" s="58" t="s">
        <v>312</v>
      </c>
      <c r="F4" s="64"/>
      <c r="G4" s="64"/>
      <c r="H4" s="64"/>
      <c r="I4" s="64"/>
      <c r="J4" s="64"/>
      <c r="K4" s="64"/>
      <c r="L4" s="64"/>
      <c r="M4" s="65"/>
      <c r="N4" s="20">
        <v>349</v>
      </c>
      <c r="O4" s="20">
        <v>349</v>
      </c>
      <c r="P4" s="20">
        <v>349</v>
      </c>
      <c r="Q4" s="21">
        <f>P4/O4</f>
        <v>1</v>
      </c>
    </row>
    <row r="5" spans="1:17" ht="15.75" thickBot="1">
      <c r="C5" t="s">
        <v>11</v>
      </c>
      <c r="D5" s="86" t="s">
        <v>302</v>
      </c>
      <c r="E5" s="87"/>
      <c r="F5" s="87"/>
      <c r="G5" s="88"/>
    </row>
    <row r="7" spans="1:17" ht="15.75" thickBot="1">
      <c r="C7" s="38" t="s">
        <v>14</v>
      </c>
      <c r="D7" s="38"/>
      <c r="E7" s="38"/>
      <c r="F7" s="38"/>
      <c r="G7" s="38"/>
    </row>
    <row r="8" spans="1:17">
      <c r="C8" s="39" t="s">
        <v>313</v>
      </c>
      <c r="D8" s="40"/>
      <c r="E8" s="40"/>
      <c r="F8" s="40"/>
      <c r="G8" s="41"/>
    </row>
    <row r="9" spans="1:17" ht="36.75" customHeight="1">
      <c r="C9" s="42"/>
      <c r="D9" s="43"/>
      <c r="E9" s="43"/>
      <c r="F9" s="43"/>
      <c r="G9" s="44"/>
    </row>
    <row r="10" spans="1:17" ht="36" customHeight="1">
      <c r="C10" s="42"/>
      <c r="D10" s="43"/>
      <c r="E10" s="43"/>
      <c r="F10" s="43"/>
      <c r="G10" s="44"/>
    </row>
    <row r="11" spans="1:17" ht="30.75" customHeight="1">
      <c r="C11" s="42"/>
      <c r="D11" s="43"/>
      <c r="E11" s="43"/>
      <c r="F11" s="43"/>
      <c r="G11" s="44"/>
    </row>
    <row r="12" spans="1:17" ht="31.5" customHeight="1">
      <c r="C12" s="42"/>
      <c r="D12" s="43"/>
      <c r="E12" s="43"/>
      <c r="F12" s="43"/>
      <c r="G12" s="44"/>
    </row>
    <row r="13" spans="1:17" ht="33.75" customHeight="1">
      <c r="C13" s="42"/>
      <c r="D13" s="43"/>
      <c r="E13" s="43"/>
      <c r="F13" s="43"/>
      <c r="G13" s="44"/>
      <c r="J13" s="8"/>
    </row>
    <row r="14" spans="1:17" ht="36" customHeight="1">
      <c r="C14" s="42"/>
      <c r="D14" s="43"/>
      <c r="E14" s="43"/>
      <c r="F14" s="43"/>
      <c r="G14" s="44"/>
    </row>
    <row r="15" spans="1:17" ht="33.75" customHeight="1">
      <c r="C15" s="42"/>
      <c r="D15" s="43"/>
      <c r="E15" s="43"/>
      <c r="F15" s="43"/>
      <c r="G15" s="44"/>
    </row>
    <row r="16" spans="1:17" ht="32.25" customHeight="1">
      <c r="C16" s="42"/>
      <c r="D16" s="43"/>
      <c r="E16" s="43"/>
      <c r="F16" s="43"/>
      <c r="G16" s="44"/>
    </row>
    <row r="17" spans="3:14" ht="31.5" customHeight="1">
      <c r="C17" s="42"/>
      <c r="D17" s="43"/>
      <c r="E17" s="43"/>
      <c r="F17" s="43"/>
      <c r="G17" s="44"/>
    </row>
    <row r="18" spans="3:14" ht="29.25" customHeight="1">
      <c r="C18" s="42"/>
      <c r="D18" s="43"/>
      <c r="E18" s="43"/>
      <c r="F18" s="43"/>
      <c r="G18" s="44"/>
    </row>
    <row r="19" spans="3:14" ht="41.25" customHeight="1">
      <c r="C19" s="42"/>
      <c r="D19" s="43"/>
      <c r="E19" s="43"/>
      <c r="F19" s="43"/>
      <c r="G19" s="44"/>
    </row>
    <row r="20" spans="3:14" ht="19.5" customHeight="1">
      <c r="C20" s="42"/>
      <c r="D20" s="43"/>
      <c r="E20" s="43"/>
      <c r="F20" s="43"/>
      <c r="G20" s="44"/>
    </row>
    <row r="21" spans="3:14" hidden="1">
      <c r="C21" s="42"/>
      <c r="D21" s="43"/>
      <c r="E21" s="43"/>
      <c r="F21" s="43"/>
      <c r="G21" s="44"/>
    </row>
    <row r="22" spans="3:14" hidden="1">
      <c r="C22" s="42"/>
      <c r="D22" s="43"/>
      <c r="E22" s="43"/>
      <c r="F22" s="43"/>
      <c r="G22" s="44"/>
    </row>
    <row r="23" spans="3:14" hidden="1">
      <c r="C23" s="42"/>
      <c r="D23" s="43"/>
      <c r="E23" s="43"/>
      <c r="F23" s="43"/>
      <c r="G23" s="44"/>
    </row>
    <row r="24" spans="3:14" hidden="1">
      <c r="C24" s="42"/>
      <c r="D24" s="43"/>
      <c r="E24" s="43"/>
      <c r="F24" s="43"/>
      <c r="G24" s="44"/>
    </row>
    <row r="25" spans="3:14" ht="36.75" customHeight="1">
      <c r="C25" s="42"/>
      <c r="D25" s="43"/>
      <c r="E25" s="43"/>
      <c r="F25" s="43"/>
      <c r="G25" s="44"/>
    </row>
    <row r="26" spans="3:14" ht="30" customHeight="1" thickBot="1">
      <c r="C26" s="45"/>
      <c r="D26" s="46"/>
      <c r="E26" s="46"/>
      <c r="F26" s="46"/>
      <c r="G26" s="47"/>
    </row>
    <row r="27" spans="3:14" ht="15.75" thickBot="1"/>
    <row r="28" spans="3:14" ht="50.25" customHeight="1" thickBot="1">
      <c r="C28" s="35" t="s">
        <v>10</v>
      </c>
      <c r="D28" s="54" t="s">
        <v>314</v>
      </c>
      <c r="E28" s="55"/>
      <c r="F28" s="55"/>
      <c r="G28" s="56"/>
      <c r="H28" s="26"/>
      <c r="I28" s="26"/>
      <c r="J28" s="26"/>
      <c r="K28" s="26"/>
      <c r="L28" s="26"/>
      <c r="M28" s="26"/>
      <c r="N28" s="26"/>
    </row>
    <row r="29" spans="3:14" ht="30.75" thickBot="1">
      <c r="C29" s="74" t="s">
        <v>1</v>
      </c>
      <c r="D29" s="74" t="s">
        <v>2</v>
      </c>
      <c r="E29" s="27" t="s">
        <v>3</v>
      </c>
      <c r="F29" s="27" t="s">
        <v>4</v>
      </c>
      <c r="G29" s="74" t="s">
        <v>279</v>
      </c>
      <c r="H29" s="78" t="s">
        <v>15</v>
      </c>
      <c r="I29" s="79"/>
      <c r="J29" s="79"/>
      <c r="K29" s="79"/>
      <c r="L29" s="79"/>
      <c r="M29" s="79"/>
      <c r="N29" s="79"/>
    </row>
    <row r="30" spans="3:14" ht="30.75" thickBot="1">
      <c r="C30" s="75"/>
      <c r="D30" s="75"/>
      <c r="E30" s="28" t="s">
        <v>277</v>
      </c>
      <c r="F30" s="28" t="s">
        <v>278</v>
      </c>
      <c r="G30" s="75"/>
      <c r="H30" s="80" t="s">
        <v>318</v>
      </c>
      <c r="I30" s="81"/>
      <c r="J30" s="81"/>
      <c r="K30" s="81"/>
      <c r="L30" s="81"/>
      <c r="M30" s="81"/>
      <c r="N30" s="82"/>
    </row>
    <row r="31" spans="3:14" ht="26.25" thickBot="1">
      <c r="C31" s="6" t="s">
        <v>315</v>
      </c>
      <c r="D31" s="33" t="s">
        <v>316</v>
      </c>
      <c r="E31" s="33">
        <v>2290000</v>
      </c>
      <c r="F31" s="33">
        <v>350000</v>
      </c>
      <c r="G31" s="33">
        <v>348913</v>
      </c>
      <c r="H31" s="83"/>
      <c r="I31" s="84"/>
      <c r="J31" s="84"/>
      <c r="K31" s="84"/>
      <c r="L31" s="84"/>
      <c r="M31" s="84"/>
      <c r="N31" s="85"/>
    </row>
    <row r="32" spans="3:14" ht="28.5" customHeight="1" thickBot="1">
      <c r="C32" s="32" t="s">
        <v>12</v>
      </c>
      <c r="D32" s="54" t="s">
        <v>317</v>
      </c>
      <c r="E32" s="55"/>
      <c r="F32" s="55"/>
      <c r="G32" s="56"/>
      <c r="H32" s="26"/>
      <c r="I32" s="26"/>
      <c r="J32" s="26"/>
      <c r="K32" s="26"/>
      <c r="L32" s="26"/>
      <c r="M32" s="26"/>
      <c r="N32" s="26"/>
    </row>
    <row r="33" spans="3:7" ht="28.5" customHeight="1">
      <c r="C33" s="1"/>
      <c r="D33" s="2"/>
      <c r="E33" s="3"/>
      <c r="F33" s="3"/>
      <c r="G33" s="3"/>
    </row>
  </sheetData>
  <mergeCells count="13">
    <mergeCell ref="E2:M2"/>
    <mergeCell ref="E3:M3"/>
    <mergeCell ref="E4:M4"/>
    <mergeCell ref="D5:G5"/>
    <mergeCell ref="C7:G7"/>
    <mergeCell ref="H30:N31"/>
    <mergeCell ref="D32:G32"/>
    <mergeCell ref="C8:G26"/>
    <mergeCell ref="D28:G28"/>
    <mergeCell ref="C29:C30"/>
    <mergeCell ref="D29:D30"/>
    <mergeCell ref="G29:G30"/>
    <mergeCell ref="H29:N29"/>
  </mergeCell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Q33"/>
  <sheetViews>
    <sheetView topLeftCell="B1" workbookViewId="0">
      <selection activeCell="B34" sqref="A34:IV48"/>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3'!$B$2</f>
        <v xml:space="preserve"> ЈЛС</v>
      </c>
      <c r="D2" s="18">
        <f>+'програм 3'!$C$2</f>
        <v>51</v>
      </c>
      <c r="E2" s="89" t="str">
        <f>+'програм 3'!$D$2</f>
        <v>КРУПАЊ</v>
      </c>
      <c r="F2" s="90"/>
      <c r="G2" s="90"/>
      <c r="H2" s="90"/>
      <c r="I2" s="90"/>
      <c r="J2" s="90"/>
      <c r="K2" s="90"/>
      <c r="L2" s="90"/>
      <c r="M2" s="91"/>
      <c r="Q2" t="s">
        <v>280</v>
      </c>
    </row>
    <row r="3" spans="1:17" ht="15.75" thickBot="1">
      <c r="C3" t="s">
        <v>5</v>
      </c>
      <c r="D3" s="19" t="s">
        <v>36</v>
      </c>
      <c r="E3" s="58" t="s">
        <v>17</v>
      </c>
      <c r="F3" s="64"/>
      <c r="G3" s="64"/>
      <c r="H3" s="64"/>
      <c r="I3" s="64"/>
      <c r="J3" s="64"/>
      <c r="K3" s="64"/>
      <c r="L3" s="64"/>
      <c r="M3" s="65"/>
      <c r="N3" s="20" t="s">
        <v>281</v>
      </c>
      <c r="O3" s="20" t="s">
        <v>282</v>
      </c>
      <c r="P3" s="20" t="s">
        <v>283</v>
      </c>
      <c r="Q3" s="20" t="s">
        <v>284</v>
      </c>
    </row>
    <row r="4" spans="1:17" ht="15.75" thickBot="1">
      <c r="A4" s="7" t="str">
        <f>CONCATENATE(D3,"-",D4)</f>
        <v>1501-0002</v>
      </c>
      <c r="C4" t="s">
        <v>101</v>
      </c>
      <c r="D4" s="19" t="s">
        <v>51</v>
      </c>
      <c r="E4" s="58" t="s">
        <v>62</v>
      </c>
      <c r="F4" s="64"/>
      <c r="G4" s="64"/>
      <c r="H4" s="64"/>
      <c r="I4" s="64"/>
      <c r="J4" s="64"/>
      <c r="K4" s="64"/>
      <c r="L4" s="64"/>
      <c r="M4" s="65"/>
      <c r="N4" s="20">
        <v>4000</v>
      </c>
      <c r="O4" s="20">
        <v>4007</v>
      </c>
      <c r="P4" s="20">
        <v>4007</v>
      </c>
      <c r="Q4" s="21">
        <f>P4/O4</f>
        <v>1</v>
      </c>
    </row>
    <row r="5" spans="1:17" ht="15.75" thickBot="1">
      <c r="C5" t="s">
        <v>11</v>
      </c>
      <c r="D5" s="86" t="s">
        <v>302</v>
      </c>
      <c r="E5" s="87"/>
      <c r="F5" s="87"/>
      <c r="G5" s="88"/>
    </row>
    <row r="7" spans="1:17" ht="15.75" thickBot="1">
      <c r="C7" s="38" t="s">
        <v>14</v>
      </c>
      <c r="D7" s="38"/>
      <c r="E7" s="38"/>
      <c r="F7" s="38"/>
      <c r="G7" s="38"/>
    </row>
    <row r="8" spans="1:17" ht="40.5" customHeight="1">
      <c r="C8" s="39" t="s">
        <v>319</v>
      </c>
      <c r="D8" s="40"/>
      <c r="E8" s="40"/>
      <c r="F8" s="40"/>
      <c r="G8" s="41"/>
    </row>
    <row r="9" spans="1:17" ht="44.25" customHeight="1">
      <c r="C9" s="42"/>
      <c r="D9" s="43"/>
      <c r="E9" s="43"/>
      <c r="F9" s="43"/>
      <c r="G9" s="44"/>
    </row>
    <row r="10" spans="1:17" ht="49.5" customHeight="1">
      <c r="C10" s="42"/>
      <c r="D10" s="43"/>
      <c r="E10" s="43"/>
      <c r="F10" s="43"/>
      <c r="G10" s="44"/>
    </row>
    <row r="11" spans="1:17" ht="48" customHeight="1">
      <c r="C11" s="42"/>
      <c r="D11" s="43"/>
      <c r="E11" s="43"/>
      <c r="F11" s="43"/>
      <c r="G11" s="44"/>
    </row>
    <row r="12" spans="1:17" ht="43.5" customHeight="1">
      <c r="C12" s="42"/>
      <c r="D12" s="43"/>
      <c r="E12" s="43"/>
      <c r="F12" s="43"/>
      <c r="G12" s="44"/>
    </row>
    <row r="13" spans="1:17" ht="55.5" customHeight="1">
      <c r="C13" s="42"/>
      <c r="D13" s="43"/>
      <c r="E13" s="43"/>
      <c r="F13" s="43"/>
      <c r="G13" s="44"/>
      <c r="J13" s="8"/>
    </row>
    <row r="14" spans="1:17" ht="51" customHeight="1">
      <c r="C14" s="42"/>
      <c r="D14" s="43"/>
      <c r="E14" s="43"/>
      <c r="F14" s="43"/>
      <c r="G14" s="44"/>
    </row>
    <row r="15" spans="1:17" ht="57.75" customHeight="1">
      <c r="C15" s="42"/>
      <c r="D15" s="43"/>
      <c r="E15" s="43"/>
      <c r="F15" s="43"/>
      <c r="G15" s="44"/>
    </row>
    <row r="16" spans="1:17" ht="106.5" customHeight="1">
      <c r="C16" s="42"/>
      <c r="D16" s="43"/>
      <c r="E16" s="43"/>
      <c r="F16" s="43"/>
      <c r="G16" s="44"/>
    </row>
    <row r="17" spans="3:14" ht="94.5" customHeight="1">
      <c r="C17" s="42"/>
      <c r="D17" s="43"/>
      <c r="E17" s="43"/>
      <c r="F17" s="43"/>
      <c r="G17" s="44"/>
    </row>
    <row r="18" spans="3:14" ht="106.5" customHeight="1">
      <c r="C18" s="42"/>
      <c r="D18" s="43"/>
      <c r="E18" s="43"/>
      <c r="F18" s="43"/>
      <c r="G18" s="44"/>
    </row>
    <row r="19" spans="3:14" ht="90" customHeight="1">
      <c r="C19" s="42"/>
      <c r="D19" s="43"/>
      <c r="E19" s="43"/>
      <c r="F19" s="43"/>
      <c r="G19" s="44"/>
    </row>
    <row r="20" spans="3:14" ht="54" customHeight="1">
      <c r="C20" s="42"/>
      <c r="D20" s="43"/>
      <c r="E20" s="43"/>
      <c r="F20" s="43"/>
      <c r="G20" s="44"/>
    </row>
    <row r="21" spans="3:14" hidden="1">
      <c r="C21" s="42"/>
      <c r="D21" s="43"/>
      <c r="E21" s="43"/>
      <c r="F21" s="43"/>
      <c r="G21" s="44"/>
    </row>
    <row r="22" spans="3:14" hidden="1">
      <c r="C22" s="42"/>
      <c r="D22" s="43"/>
      <c r="E22" s="43"/>
      <c r="F22" s="43"/>
      <c r="G22" s="44"/>
    </row>
    <row r="23" spans="3:14" hidden="1">
      <c r="C23" s="42"/>
      <c r="D23" s="43"/>
      <c r="E23" s="43"/>
      <c r="F23" s="43"/>
      <c r="G23" s="44"/>
    </row>
    <row r="24" spans="3:14" hidden="1">
      <c r="C24" s="42"/>
      <c r="D24" s="43"/>
      <c r="E24" s="43"/>
      <c r="F24" s="43"/>
      <c r="G24" s="44"/>
    </row>
    <row r="25" spans="3:14" ht="9" customHeight="1">
      <c r="C25" s="42"/>
      <c r="D25" s="43"/>
      <c r="E25" s="43"/>
      <c r="F25" s="43"/>
      <c r="G25" s="44"/>
    </row>
    <row r="26" spans="3:14" ht="90" customHeight="1" thickBot="1">
      <c r="C26" s="45"/>
      <c r="D26" s="46"/>
      <c r="E26" s="46"/>
      <c r="F26" s="46"/>
      <c r="G26" s="47"/>
    </row>
    <row r="27" spans="3:14" ht="17.25" customHeight="1" thickBot="1"/>
    <row r="28" spans="3:14" ht="50.25" customHeight="1" thickBot="1">
      <c r="C28" s="35" t="s">
        <v>10</v>
      </c>
      <c r="D28" s="54" t="s">
        <v>320</v>
      </c>
      <c r="E28" s="55"/>
      <c r="F28" s="55"/>
      <c r="G28" s="56"/>
      <c r="H28" s="26"/>
      <c r="I28" s="26"/>
      <c r="J28" s="26"/>
      <c r="K28" s="26"/>
      <c r="L28" s="26"/>
      <c r="M28" s="26"/>
      <c r="N28" s="26"/>
    </row>
    <row r="29" spans="3:14" ht="30.75" thickBot="1">
      <c r="C29" s="74" t="s">
        <v>1</v>
      </c>
      <c r="D29" s="74" t="s">
        <v>2</v>
      </c>
      <c r="E29" s="27" t="s">
        <v>3</v>
      </c>
      <c r="F29" s="27" t="s">
        <v>4</v>
      </c>
      <c r="G29" s="74" t="s">
        <v>279</v>
      </c>
      <c r="H29" s="78" t="s">
        <v>15</v>
      </c>
      <c r="I29" s="79"/>
      <c r="J29" s="79"/>
      <c r="K29" s="79"/>
      <c r="L29" s="79"/>
      <c r="M29" s="79"/>
      <c r="N29" s="79"/>
    </row>
    <row r="30" spans="3:14" ht="30.75" thickBot="1">
      <c r="C30" s="75"/>
      <c r="D30" s="75"/>
      <c r="E30" s="28" t="s">
        <v>277</v>
      </c>
      <c r="F30" s="28" t="s">
        <v>278</v>
      </c>
      <c r="G30" s="75"/>
      <c r="H30" s="80" t="s">
        <v>324</v>
      </c>
      <c r="I30" s="81"/>
      <c r="J30" s="81"/>
      <c r="K30" s="81"/>
      <c r="L30" s="81"/>
      <c r="M30" s="81"/>
      <c r="N30" s="82"/>
    </row>
    <row r="31" spans="3:14" ht="111.75" customHeight="1" thickBot="1">
      <c r="C31" s="6" t="s">
        <v>321</v>
      </c>
      <c r="D31" s="33" t="s">
        <v>322</v>
      </c>
      <c r="E31" s="33">
        <v>42</v>
      </c>
      <c r="F31" s="33">
        <v>94</v>
      </c>
      <c r="G31" s="33">
        <v>46</v>
      </c>
      <c r="H31" s="83"/>
      <c r="I31" s="84"/>
      <c r="J31" s="84"/>
      <c r="K31" s="84"/>
      <c r="L31" s="84"/>
      <c r="M31" s="84"/>
      <c r="N31" s="85"/>
    </row>
    <row r="32" spans="3:14" ht="28.5" customHeight="1" thickBot="1">
      <c r="C32" s="32" t="s">
        <v>12</v>
      </c>
      <c r="D32" s="54" t="s">
        <v>323</v>
      </c>
      <c r="E32" s="55"/>
      <c r="F32" s="55"/>
      <c r="G32" s="56"/>
      <c r="H32" s="26"/>
      <c r="I32" s="26"/>
      <c r="J32" s="26"/>
      <c r="K32" s="26"/>
      <c r="L32" s="26"/>
      <c r="M32" s="26"/>
      <c r="N32" s="26"/>
    </row>
    <row r="33" spans="3:7" ht="28.5" customHeight="1">
      <c r="C33" s="1"/>
      <c r="D33" s="2"/>
      <c r="E33" s="3"/>
      <c r="F33" s="3"/>
      <c r="G33" s="3"/>
    </row>
  </sheetData>
  <mergeCells count="13">
    <mergeCell ref="E2:M2"/>
    <mergeCell ref="E3:M3"/>
    <mergeCell ref="E4:M4"/>
    <mergeCell ref="D5:G5"/>
    <mergeCell ref="C7:G7"/>
    <mergeCell ref="H30:N31"/>
    <mergeCell ref="D32:G32"/>
    <mergeCell ref="C8:G26"/>
    <mergeCell ref="D28:G28"/>
    <mergeCell ref="C29:C30"/>
    <mergeCell ref="D29:D30"/>
    <mergeCell ref="G29:G30"/>
    <mergeCell ref="H29:N29"/>
  </mergeCells>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Q33"/>
  <sheetViews>
    <sheetView topLeftCell="B1" workbookViewId="0">
      <selection activeCell="B34" sqref="A34:IV47"/>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3'!$B$2</f>
        <v xml:space="preserve"> ЈЛС</v>
      </c>
      <c r="D2" s="18">
        <f>+'програм 3'!$C$2</f>
        <v>51</v>
      </c>
      <c r="E2" s="89" t="str">
        <f>+'програм 3'!$D$2</f>
        <v>КРУПАЊ</v>
      </c>
      <c r="F2" s="90"/>
      <c r="G2" s="90"/>
      <c r="H2" s="90"/>
      <c r="I2" s="90"/>
      <c r="J2" s="90"/>
      <c r="K2" s="90"/>
      <c r="L2" s="90"/>
      <c r="M2" s="91"/>
      <c r="Q2" t="s">
        <v>280</v>
      </c>
    </row>
    <row r="3" spans="1:17" ht="15.75" thickBot="1">
      <c r="C3" t="s">
        <v>5</v>
      </c>
      <c r="D3" s="19" t="s">
        <v>36</v>
      </c>
      <c r="E3" s="58" t="s">
        <v>17</v>
      </c>
      <c r="F3" s="64"/>
      <c r="G3" s="64"/>
      <c r="H3" s="64"/>
      <c r="I3" s="64"/>
      <c r="J3" s="64"/>
      <c r="K3" s="64"/>
      <c r="L3" s="64"/>
      <c r="M3" s="65"/>
      <c r="N3" s="20" t="s">
        <v>281</v>
      </c>
      <c r="O3" s="20" t="s">
        <v>282</v>
      </c>
      <c r="P3" s="20" t="s">
        <v>283</v>
      </c>
      <c r="Q3" s="20" t="s">
        <v>284</v>
      </c>
    </row>
    <row r="4" spans="1:17" ht="15.75" thickBot="1">
      <c r="A4" s="7" t="str">
        <f>CONCATENATE(D3,"-",D4)</f>
        <v>1501-0003</v>
      </c>
      <c r="C4" t="s">
        <v>101</v>
      </c>
      <c r="D4" s="19" t="s">
        <v>52</v>
      </c>
      <c r="E4" s="58" t="s">
        <v>285</v>
      </c>
      <c r="F4" s="64"/>
      <c r="G4" s="64"/>
      <c r="H4" s="64"/>
      <c r="I4" s="64"/>
      <c r="J4" s="64"/>
      <c r="K4" s="64"/>
      <c r="L4" s="64"/>
      <c r="M4" s="65"/>
      <c r="N4" s="20">
        <v>1330</v>
      </c>
      <c r="O4" s="20">
        <v>1200</v>
      </c>
      <c r="P4" s="20">
        <v>1200</v>
      </c>
      <c r="Q4" s="21">
        <f>P4/O4</f>
        <v>1</v>
      </c>
    </row>
    <row r="5" spans="1:17" ht="15.75" thickBot="1">
      <c r="C5" t="s">
        <v>11</v>
      </c>
      <c r="D5" s="86" t="s">
        <v>302</v>
      </c>
      <c r="E5" s="87"/>
      <c r="F5" s="87"/>
      <c r="G5" s="88"/>
    </row>
    <row r="7" spans="1:17" ht="15.75" thickBot="1">
      <c r="C7" s="38" t="s">
        <v>14</v>
      </c>
      <c r="D7" s="38"/>
      <c r="E7" s="38"/>
      <c r="F7" s="38"/>
      <c r="G7" s="38"/>
    </row>
    <row r="8" spans="1:17" ht="36.75" customHeight="1">
      <c r="C8" s="39" t="s">
        <v>325</v>
      </c>
      <c r="D8" s="40"/>
      <c r="E8" s="40"/>
      <c r="F8" s="40"/>
      <c r="G8" s="41"/>
    </row>
    <row r="9" spans="1:17" ht="42.75" customHeight="1">
      <c r="C9" s="42"/>
      <c r="D9" s="43"/>
      <c r="E9" s="43"/>
      <c r="F9" s="43"/>
      <c r="G9" s="44"/>
    </row>
    <row r="10" spans="1:17">
      <c r="C10" s="42"/>
      <c r="D10" s="43"/>
      <c r="E10" s="43"/>
      <c r="F10" s="43"/>
      <c r="G10" s="44"/>
    </row>
    <row r="11" spans="1:17" ht="19.5" customHeight="1">
      <c r="C11" s="42"/>
      <c r="D11" s="43"/>
      <c r="E11" s="43"/>
      <c r="F11" s="43"/>
      <c r="G11" s="44"/>
    </row>
    <row r="12" spans="1:17" ht="36.75" customHeight="1">
      <c r="C12" s="42"/>
      <c r="D12" s="43"/>
      <c r="E12" s="43"/>
      <c r="F12" s="43"/>
      <c r="G12" s="44"/>
    </row>
    <row r="13" spans="1:17" ht="31.5" customHeight="1">
      <c r="C13" s="42"/>
      <c r="D13" s="43"/>
      <c r="E13" s="43"/>
      <c r="F13" s="43"/>
      <c r="G13" s="44"/>
      <c r="J13" s="8"/>
    </row>
    <row r="14" spans="1:17" ht="27.75" customHeight="1">
      <c r="C14" s="42"/>
      <c r="D14" s="43"/>
      <c r="E14" s="43"/>
      <c r="F14" s="43"/>
      <c r="G14" s="44"/>
    </row>
    <row r="15" spans="1:17" ht="39" customHeight="1">
      <c r="C15" s="42"/>
      <c r="D15" s="43"/>
      <c r="E15" s="43"/>
      <c r="F15" s="43"/>
      <c r="G15" s="44"/>
    </row>
    <row r="16" spans="1:17" ht="42" customHeight="1">
      <c r="C16" s="42"/>
      <c r="D16" s="43"/>
      <c r="E16" s="43"/>
      <c r="F16" s="43"/>
      <c r="G16" s="44"/>
    </row>
    <row r="17" spans="3:14" ht="39.75" customHeight="1">
      <c r="C17" s="42"/>
      <c r="D17" s="43"/>
      <c r="E17" s="43"/>
      <c r="F17" s="43"/>
      <c r="G17" s="44"/>
    </row>
    <row r="18" spans="3:14" ht="20.25" customHeight="1">
      <c r="C18" s="42"/>
      <c r="D18" s="43"/>
      <c r="E18" s="43"/>
      <c r="F18" s="43"/>
      <c r="G18" s="44"/>
    </row>
    <row r="19" spans="3:14" ht="34.5" customHeight="1">
      <c r="C19" s="42"/>
      <c r="D19" s="43"/>
      <c r="E19" s="43"/>
      <c r="F19" s="43"/>
      <c r="G19" s="44"/>
    </row>
    <row r="20" spans="3:14" ht="23.25" customHeight="1">
      <c r="C20" s="42"/>
      <c r="D20" s="43"/>
      <c r="E20" s="43"/>
      <c r="F20" s="43"/>
      <c r="G20" s="44"/>
    </row>
    <row r="21" spans="3:14" hidden="1">
      <c r="C21" s="42"/>
      <c r="D21" s="43"/>
      <c r="E21" s="43"/>
      <c r="F21" s="43"/>
      <c r="G21" s="44"/>
    </row>
    <row r="22" spans="3:14" hidden="1">
      <c r="C22" s="42"/>
      <c r="D22" s="43"/>
      <c r="E22" s="43"/>
      <c r="F22" s="43"/>
      <c r="G22" s="44"/>
    </row>
    <row r="23" spans="3:14" hidden="1">
      <c r="C23" s="42"/>
      <c r="D23" s="43"/>
      <c r="E23" s="43"/>
      <c r="F23" s="43"/>
      <c r="G23" s="44"/>
    </row>
    <row r="24" spans="3:14" hidden="1">
      <c r="C24" s="42"/>
      <c r="D24" s="43"/>
      <c r="E24" s="43"/>
      <c r="F24" s="43"/>
      <c r="G24" s="44"/>
    </row>
    <row r="25" spans="3:14" ht="39" customHeight="1">
      <c r="C25" s="42"/>
      <c r="D25" s="43"/>
      <c r="E25" s="43"/>
      <c r="F25" s="43"/>
      <c r="G25" s="44"/>
    </row>
    <row r="26" spans="3:14" ht="56.25" customHeight="1" thickBot="1">
      <c r="C26" s="45"/>
      <c r="D26" s="46"/>
      <c r="E26" s="46"/>
      <c r="F26" s="46"/>
      <c r="G26" s="47"/>
    </row>
    <row r="27" spans="3:14" ht="15.75" thickBot="1"/>
    <row r="28" spans="3:14" ht="50.25" customHeight="1" thickBot="1">
      <c r="C28" s="35" t="s">
        <v>10</v>
      </c>
      <c r="D28" s="54" t="s">
        <v>342</v>
      </c>
      <c r="E28" s="55"/>
      <c r="F28" s="55"/>
      <c r="G28" s="56"/>
      <c r="H28" s="26"/>
      <c r="I28" s="26"/>
      <c r="J28" s="26"/>
      <c r="K28" s="26"/>
      <c r="L28" s="26"/>
      <c r="M28" s="26"/>
      <c r="N28" s="26"/>
    </row>
    <row r="29" spans="3:14" ht="30.75" thickBot="1">
      <c r="C29" s="74" t="s">
        <v>1</v>
      </c>
      <c r="D29" s="74" t="s">
        <v>2</v>
      </c>
      <c r="E29" s="27" t="s">
        <v>3</v>
      </c>
      <c r="F29" s="27" t="s">
        <v>4</v>
      </c>
      <c r="G29" s="74" t="s">
        <v>279</v>
      </c>
      <c r="H29" s="78" t="s">
        <v>15</v>
      </c>
      <c r="I29" s="79"/>
      <c r="J29" s="79"/>
      <c r="K29" s="79"/>
      <c r="L29" s="79"/>
      <c r="M29" s="79"/>
      <c r="N29" s="79"/>
    </row>
    <row r="30" spans="3:14" ht="30.75" thickBot="1">
      <c r="C30" s="75"/>
      <c r="D30" s="75"/>
      <c r="E30" s="28" t="s">
        <v>277</v>
      </c>
      <c r="F30" s="28" t="s">
        <v>278</v>
      </c>
      <c r="G30" s="75"/>
      <c r="H30" s="80" t="s">
        <v>328</v>
      </c>
      <c r="I30" s="81"/>
      <c r="J30" s="81"/>
      <c r="K30" s="81"/>
      <c r="L30" s="81"/>
      <c r="M30" s="81"/>
      <c r="N30" s="82"/>
    </row>
    <row r="31" spans="3:14" ht="62.25" customHeight="1" thickBot="1">
      <c r="C31" s="6" t="s">
        <v>326</v>
      </c>
      <c r="D31" s="33" t="s">
        <v>288</v>
      </c>
      <c r="E31" s="33">
        <v>0</v>
      </c>
      <c r="F31" s="33">
        <v>19</v>
      </c>
      <c r="G31" s="33">
        <v>11</v>
      </c>
      <c r="H31" s="83"/>
      <c r="I31" s="84"/>
      <c r="J31" s="84"/>
      <c r="K31" s="84"/>
      <c r="L31" s="84"/>
      <c r="M31" s="84"/>
      <c r="N31" s="85"/>
    </row>
    <row r="32" spans="3:14" ht="28.5" customHeight="1" thickBot="1">
      <c r="C32" s="32" t="s">
        <v>12</v>
      </c>
      <c r="D32" s="54" t="s">
        <v>327</v>
      </c>
      <c r="E32" s="55"/>
      <c r="F32" s="55"/>
      <c r="G32" s="56"/>
      <c r="H32" s="26"/>
      <c r="I32" s="26"/>
      <c r="J32" s="26"/>
      <c r="K32" s="26"/>
      <c r="L32" s="26"/>
      <c r="M32" s="26"/>
      <c r="N32" s="26"/>
    </row>
    <row r="33" spans="3:7" ht="28.5" customHeight="1">
      <c r="C33" s="1"/>
      <c r="D33" s="2"/>
      <c r="E33" s="3"/>
      <c r="F33" s="3"/>
      <c r="G33" s="3"/>
    </row>
  </sheetData>
  <mergeCells count="13">
    <mergeCell ref="H29:N29"/>
    <mergeCell ref="H30:N31"/>
    <mergeCell ref="C8:G26"/>
    <mergeCell ref="E2:M2"/>
    <mergeCell ref="E3:M3"/>
    <mergeCell ref="E4:M4"/>
    <mergeCell ref="D5:G5"/>
    <mergeCell ref="C7:G7"/>
    <mergeCell ref="D32:G32"/>
    <mergeCell ref="D28:G28"/>
    <mergeCell ref="C29:C30"/>
    <mergeCell ref="D29:D30"/>
    <mergeCell ref="G29:G30"/>
  </mergeCells>
  <pageMargins left="0.7" right="0.7" top="0.75" bottom="0.75" header="0.3" footer="0.3"/>
  <ignoredErrors>
    <ignoredError sqref="D3:D4" numberStoredAsText="1"/>
  </ignoredErrors>
</worksheet>
</file>

<file path=xl/worksheets/sheet7.xml><?xml version="1.0" encoding="utf-8"?>
<worksheet xmlns="http://schemas.openxmlformats.org/spreadsheetml/2006/main" xmlns:r="http://schemas.openxmlformats.org/officeDocument/2006/relationships">
  <dimension ref="A1:Q39"/>
  <sheetViews>
    <sheetView topLeftCell="B1" workbookViewId="0">
      <selection activeCell="B40" sqref="A40:IV46"/>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3'!$B$2</f>
        <v xml:space="preserve"> ЈЛС</v>
      </c>
      <c r="D2" s="18">
        <f>+'програм 3'!$C$2</f>
        <v>51</v>
      </c>
      <c r="E2" s="89" t="str">
        <f>+'програм 3'!$D$2</f>
        <v>КРУПАЊ</v>
      </c>
      <c r="F2" s="90"/>
      <c r="G2" s="90"/>
      <c r="H2" s="90"/>
      <c r="I2" s="90"/>
      <c r="J2" s="90"/>
      <c r="K2" s="90"/>
      <c r="L2" s="90"/>
      <c r="M2" s="91"/>
      <c r="Q2" t="s">
        <v>280</v>
      </c>
    </row>
    <row r="3" spans="1:17" ht="15.75" thickBot="1">
      <c r="C3" t="s">
        <v>5</v>
      </c>
      <c r="D3" s="19" t="s">
        <v>36</v>
      </c>
      <c r="E3" s="58" t="s">
        <v>17</v>
      </c>
      <c r="F3" s="64"/>
      <c r="G3" s="64"/>
      <c r="H3" s="64"/>
      <c r="I3" s="64"/>
      <c r="J3" s="64"/>
      <c r="K3" s="64"/>
      <c r="L3" s="64"/>
      <c r="M3" s="65"/>
      <c r="N3" s="20" t="s">
        <v>281</v>
      </c>
      <c r="O3" s="20" t="s">
        <v>282</v>
      </c>
      <c r="P3" s="20" t="s">
        <v>283</v>
      </c>
      <c r="Q3" s="20" t="s">
        <v>284</v>
      </c>
    </row>
    <row r="4" spans="1:17" ht="15.75" thickBot="1">
      <c r="A4" s="7" t="str">
        <f>CONCATENATE(D3,"-",D4)</f>
        <v>1501-1501-П1</v>
      </c>
      <c r="C4" t="s">
        <v>100</v>
      </c>
      <c r="D4" s="37" t="s">
        <v>343</v>
      </c>
      <c r="E4" s="95" t="s">
        <v>329</v>
      </c>
      <c r="F4" s="96"/>
      <c r="G4" s="96"/>
      <c r="H4" s="96"/>
      <c r="I4" s="96"/>
      <c r="J4" s="96"/>
      <c r="K4" s="96"/>
      <c r="L4" s="96"/>
      <c r="M4" s="97"/>
      <c r="N4" s="20">
        <v>7409</v>
      </c>
      <c r="O4" s="20">
        <v>7449</v>
      </c>
      <c r="P4" s="20">
        <v>7237</v>
      </c>
      <c r="Q4" s="21">
        <f>P4/O4</f>
        <v>0.97153980400053697</v>
      </c>
    </row>
    <row r="5" spans="1:17" ht="15.75" thickBot="1">
      <c r="C5" t="s">
        <v>11</v>
      </c>
      <c r="D5" s="86" t="s">
        <v>330</v>
      </c>
      <c r="E5" s="87"/>
      <c r="F5" s="87"/>
      <c r="G5" s="88"/>
    </row>
    <row r="7" spans="1:17" ht="15.75" thickBot="1">
      <c r="C7" s="38" t="s">
        <v>14</v>
      </c>
      <c r="D7" s="38"/>
      <c r="E7" s="38"/>
      <c r="F7" s="38"/>
      <c r="G7" s="38"/>
    </row>
    <row r="8" spans="1:17" ht="31.5" customHeight="1">
      <c r="C8" s="39" t="s">
        <v>331</v>
      </c>
      <c r="D8" s="40"/>
      <c r="E8" s="40"/>
      <c r="F8" s="40"/>
      <c r="G8" s="41"/>
    </row>
    <row r="9" spans="1:17" ht="34.5" customHeight="1">
      <c r="C9" s="42"/>
      <c r="D9" s="43"/>
      <c r="E9" s="43"/>
      <c r="F9" s="43"/>
      <c r="G9" s="44"/>
    </row>
    <row r="10" spans="1:17" ht="26.25" customHeight="1">
      <c r="C10" s="42"/>
      <c r="D10" s="43"/>
      <c r="E10" s="43"/>
      <c r="F10" s="43"/>
      <c r="G10" s="44"/>
    </row>
    <row r="11" spans="1:17" ht="30.75" customHeight="1">
      <c r="C11" s="42"/>
      <c r="D11" s="43"/>
      <c r="E11" s="43"/>
      <c r="F11" s="43"/>
      <c r="G11" s="44"/>
    </row>
    <row r="12" spans="1:17" ht="29.25" customHeight="1">
      <c r="C12" s="42"/>
      <c r="D12" s="43"/>
      <c r="E12" s="43"/>
      <c r="F12" s="43"/>
      <c r="G12" s="44"/>
    </row>
    <row r="13" spans="1:17" ht="32.25" customHeight="1">
      <c r="C13" s="42"/>
      <c r="D13" s="43"/>
      <c r="E13" s="43"/>
      <c r="F13" s="43"/>
      <c r="G13" s="44"/>
      <c r="J13" s="8"/>
    </row>
    <row r="14" spans="1:17" ht="27.75" customHeight="1">
      <c r="C14" s="42"/>
      <c r="D14" s="43"/>
      <c r="E14" s="43"/>
      <c r="F14" s="43"/>
      <c r="G14" s="44"/>
    </row>
    <row r="15" spans="1:17" ht="26.25" customHeight="1">
      <c r="C15" s="42"/>
      <c r="D15" s="43"/>
      <c r="E15" s="43"/>
      <c r="F15" s="43"/>
      <c r="G15" s="44"/>
    </row>
    <row r="16" spans="1:17" ht="31.5" customHeight="1">
      <c r="C16" s="42"/>
      <c r="D16" s="43"/>
      <c r="E16" s="43"/>
      <c r="F16" s="43"/>
      <c r="G16" s="44"/>
    </row>
    <row r="17" spans="3:14" ht="35.25" customHeight="1">
      <c r="C17" s="42"/>
      <c r="D17" s="43"/>
      <c r="E17" s="43"/>
      <c r="F17" s="43"/>
      <c r="G17" s="44"/>
    </row>
    <row r="18" spans="3:14" ht="25.5" customHeight="1">
      <c r="C18" s="42"/>
      <c r="D18" s="43"/>
      <c r="E18" s="43"/>
      <c r="F18" s="43"/>
      <c r="G18" s="44"/>
    </row>
    <row r="19" spans="3:14" ht="27.75" customHeight="1">
      <c r="C19" s="42"/>
      <c r="D19" s="43"/>
      <c r="E19" s="43"/>
      <c r="F19" s="43"/>
      <c r="G19" s="44"/>
    </row>
    <row r="20" spans="3:14" ht="33" customHeight="1">
      <c r="C20" s="42"/>
      <c r="D20" s="43"/>
      <c r="E20" s="43"/>
      <c r="F20" s="43"/>
      <c r="G20" s="44"/>
    </row>
    <row r="21" spans="3:14" hidden="1">
      <c r="C21" s="42"/>
      <c r="D21" s="43"/>
      <c r="E21" s="43"/>
      <c r="F21" s="43"/>
      <c r="G21" s="44"/>
    </row>
    <row r="22" spans="3:14" hidden="1">
      <c r="C22" s="42"/>
      <c r="D22" s="43"/>
      <c r="E22" s="43"/>
      <c r="F22" s="43"/>
      <c r="G22" s="44"/>
    </row>
    <row r="23" spans="3:14" hidden="1">
      <c r="C23" s="42"/>
      <c r="D23" s="43"/>
      <c r="E23" s="43"/>
      <c r="F23" s="43"/>
      <c r="G23" s="44"/>
    </row>
    <row r="24" spans="3:14" hidden="1">
      <c r="C24" s="42"/>
      <c r="D24" s="43"/>
      <c r="E24" s="43"/>
      <c r="F24" s="43"/>
      <c r="G24" s="44"/>
    </row>
    <row r="25" spans="3:14" ht="31.5" customHeight="1">
      <c r="C25" s="42"/>
      <c r="D25" s="43"/>
      <c r="E25" s="43"/>
      <c r="F25" s="43"/>
      <c r="G25" s="44"/>
    </row>
    <row r="26" spans="3:14" ht="21.75" customHeight="1" thickBot="1">
      <c r="C26" s="45"/>
      <c r="D26" s="46"/>
      <c r="E26" s="46"/>
      <c r="F26" s="46"/>
      <c r="G26" s="47"/>
    </row>
    <row r="27" spans="3:14" ht="15.75" thickBot="1"/>
    <row r="28" spans="3:14" ht="50.25" customHeight="1" thickBot="1">
      <c r="C28" s="35" t="s">
        <v>10</v>
      </c>
      <c r="D28" s="54" t="s">
        <v>332</v>
      </c>
      <c r="E28" s="55"/>
      <c r="F28" s="55"/>
      <c r="G28" s="56"/>
      <c r="H28" s="26"/>
      <c r="I28" s="26"/>
      <c r="J28" s="26"/>
      <c r="K28" s="26"/>
      <c r="L28" s="26"/>
      <c r="M28" s="26"/>
      <c r="N28" s="26"/>
    </row>
    <row r="29" spans="3:14" ht="30.75" thickBot="1">
      <c r="C29" s="74" t="s">
        <v>1</v>
      </c>
      <c r="D29" s="74" t="s">
        <v>2</v>
      </c>
      <c r="E29" s="27" t="s">
        <v>3</v>
      </c>
      <c r="F29" s="27" t="s">
        <v>4</v>
      </c>
      <c r="G29" s="74" t="s">
        <v>279</v>
      </c>
      <c r="H29" s="78" t="s">
        <v>15</v>
      </c>
      <c r="I29" s="79"/>
      <c r="J29" s="79"/>
      <c r="K29" s="79"/>
      <c r="L29" s="79"/>
      <c r="M29" s="79"/>
      <c r="N29" s="79"/>
    </row>
    <row r="30" spans="3:14" ht="30.75" thickBot="1">
      <c r="C30" s="75"/>
      <c r="D30" s="75"/>
      <c r="E30" s="28" t="s">
        <v>277</v>
      </c>
      <c r="F30" s="28" t="s">
        <v>278</v>
      </c>
      <c r="G30" s="75"/>
      <c r="H30" s="80" t="s">
        <v>335</v>
      </c>
      <c r="I30" s="81"/>
      <c r="J30" s="81"/>
      <c r="K30" s="81"/>
      <c r="L30" s="81"/>
      <c r="M30" s="81"/>
      <c r="N30" s="82"/>
    </row>
    <row r="31" spans="3:14" ht="15.75" thickBot="1">
      <c r="C31" s="6" t="s">
        <v>333</v>
      </c>
      <c r="D31" s="33" t="s">
        <v>288</v>
      </c>
      <c r="E31" s="33">
        <v>11</v>
      </c>
      <c r="F31" s="33">
        <v>12</v>
      </c>
      <c r="G31" s="33">
        <v>15</v>
      </c>
      <c r="H31" s="83"/>
      <c r="I31" s="84"/>
      <c r="J31" s="84"/>
      <c r="K31" s="84"/>
      <c r="L31" s="84"/>
      <c r="M31" s="84"/>
      <c r="N31" s="85"/>
    </row>
    <row r="32" spans="3:14" ht="28.5" customHeight="1" thickBot="1">
      <c r="C32" s="32" t="s">
        <v>12</v>
      </c>
      <c r="D32" s="54" t="s">
        <v>334</v>
      </c>
      <c r="E32" s="55"/>
      <c r="F32" s="55"/>
      <c r="G32" s="56"/>
      <c r="H32" s="26"/>
      <c r="I32" s="26"/>
      <c r="J32" s="26"/>
      <c r="K32" s="26"/>
      <c r="L32" s="26"/>
      <c r="M32" s="26"/>
      <c r="N32" s="26"/>
    </row>
    <row r="33" spans="3:14" ht="28.5" customHeight="1" thickBot="1">
      <c r="C33" s="1"/>
      <c r="D33" s="2"/>
      <c r="E33" s="3"/>
      <c r="F33" s="3"/>
      <c r="G33" s="3"/>
    </row>
    <row r="34" spans="3:14" ht="47.25" customHeight="1" thickBot="1">
      <c r="C34" s="35" t="s">
        <v>10</v>
      </c>
      <c r="D34" s="54" t="s">
        <v>332</v>
      </c>
      <c r="E34" s="55"/>
      <c r="F34" s="55"/>
      <c r="G34" s="56"/>
      <c r="H34" s="26"/>
      <c r="I34" s="26"/>
      <c r="J34" s="26"/>
      <c r="K34" s="26"/>
      <c r="L34" s="26"/>
      <c r="M34" s="26"/>
      <c r="N34" s="26"/>
    </row>
    <row r="35" spans="3:14" ht="30.75" thickBot="1">
      <c r="C35" s="74" t="s">
        <v>1</v>
      </c>
      <c r="D35" s="74" t="s">
        <v>2</v>
      </c>
      <c r="E35" s="27" t="s">
        <v>3</v>
      </c>
      <c r="F35" s="27" t="s">
        <v>4</v>
      </c>
      <c r="G35" s="74" t="s">
        <v>279</v>
      </c>
      <c r="H35" s="78" t="s">
        <v>15</v>
      </c>
      <c r="I35" s="79"/>
      <c r="J35" s="79"/>
      <c r="K35" s="79"/>
      <c r="L35" s="79"/>
      <c r="M35" s="79"/>
      <c r="N35" s="79"/>
    </row>
    <row r="36" spans="3:14" ht="30.75" thickBot="1">
      <c r="C36" s="75"/>
      <c r="D36" s="75"/>
      <c r="E36" s="28" t="s">
        <v>277</v>
      </c>
      <c r="F36" s="28" t="s">
        <v>278</v>
      </c>
      <c r="G36" s="75"/>
      <c r="H36" s="80" t="s">
        <v>335</v>
      </c>
      <c r="I36" s="81"/>
      <c r="J36" s="81"/>
      <c r="K36" s="81"/>
      <c r="L36" s="81"/>
      <c r="M36" s="81"/>
      <c r="N36" s="82"/>
    </row>
    <row r="37" spans="3:14" ht="15.75" thickBot="1">
      <c r="C37" s="6" t="s">
        <v>336</v>
      </c>
      <c r="D37" s="33" t="s">
        <v>288</v>
      </c>
      <c r="E37" s="33">
        <v>64</v>
      </c>
      <c r="F37" s="33">
        <v>65</v>
      </c>
      <c r="G37" s="33">
        <v>64</v>
      </c>
      <c r="H37" s="83"/>
      <c r="I37" s="84"/>
      <c r="J37" s="84"/>
      <c r="K37" s="84"/>
      <c r="L37" s="84"/>
      <c r="M37" s="84"/>
      <c r="N37" s="85"/>
    </row>
    <row r="38" spans="3:14" ht="28.5" customHeight="1" thickBot="1">
      <c r="C38" s="32" t="s">
        <v>12</v>
      </c>
      <c r="D38" s="54" t="s">
        <v>337</v>
      </c>
      <c r="E38" s="55"/>
      <c r="F38" s="55"/>
      <c r="G38" s="56"/>
      <c r="H38" s="26"/>
      <c r="I38" s="26"/>
      <c r="J38" s="26"/>
      <c r="K38" s="26"/>
      <c r="L38" s="26"/>
      <c r="M38" s="26"/>
      <c r="N38" s="26"/>
    </row>
    <row r="39" spans="3:14" ht="21.75" customHeight="1">
      <c r="C39" s="1"/>
      <c r="D39" s="5"/>
      <c r="E39" s="5"/>
      <c r="F39" s="5"/>
      <c r="G39" s="5"/>
    </row>
  </sheetData>
  <mergeCells count="20">
    <mergeCell ref="D38:G38"/>
    <mergeCell ref="D32:G32"/>
    <mergeCell ref="D34:G34"/>
    <mergeCell ref="C35:C36"/>
    <mergeCell ref="D35:D36"/>
    <mergeCell ref="G35:G36"/>
    <mergeCell ref="H35:N35"/>
    <mergeCell ref="H36:N37"/>
    <mergeCell ref="D28:G28"/>
    <mergeCell ref="C29:C30"/>
    <mergeCell ref="D29:D30"/>
    <mergeCell ref="G29:G30"/>
    <mergeCell ref="H29:N29"/>
    <mergeCell ref="H30:N31"/>
    <mergeCell ref="C8:G26"/>
    <mergeCell ref="E2:M2"/>
    <mergeCell ref="E3:M3"/>
    <mergeCell ref="E4:M4"/>
    <mergeCell ref="D5:G5"/>
    <mergeCell ref="C7:G7"/>
  </mergeCells>
  <pageMargins left="0.7" right="0.7" top="0.75" bottom="0.75" header="0.3" footer="0.3"/>
  <ignoredErrors>
    <ignoredError sqref="D3" numberStoredAsText="1"/>
  </ignoredErrors>
</worksheet>
</file>

<file path=xl/worksheets/sheet8.xml><?xml version="1.0" encoding="utf-8"?>
<worksheet xmlns="http://schemas.openxmlformats.org/spreadsheetml/2006/main" xmlns:r="http://schemas.openxmlformats.org/officeDocument/2006/relationships">
  <dimension ref="B2:C146"/>
  <sheetViews>
    <sheetView workbookViewId="0">
      <selection activeCell="D2" sqref="D2"/>
    </sheetView>
  </sheetViews>
  <sheetFormatPr defaultRowHeight="15.75"/>
  <cols>
    <col min="1" max="2" width="9.140625" style="9"/>
    <col min="3" max="3" width="29.7109375" style="9" bestFit="1" customWidth="1"/>
    <col min="4" max="16384" width="9.140625" style="9"/>
  </cols>
  <sheetData>
    <row r="2" spans="2:3">
      <c r="B2" s="9">
        <v>1</v>
      </c>
      <c r="C2" s="9" t="s">
        <v>183</v>
      </c>
    </row>
    <row r="3" spans="2:3">
      <c r="B3" s="9">
        <v>2</v>
      </c>
      <c r="C3" s="9" t="s">
        <v>102</v>
      </c>
    </row>
    <row r="4" spans="2:3">
      <c r="B4" s="9">
        <v>3</v>
      </c>
      <c r="C4" s="9" t="s">
        <v>103</v>
      </c>
    </row>
    <row r="5" spans="2:3">
      <c r="B5" s="9">
        <v>4</v>
      </c>
      <c r="C5" s="9" t="s">
        <v>184</v>
      </c>
    </row>
    <row r="6" spans="2:3">
      <c r="B6" s="9">
        <v>5</v>
      </c>
      <c r="C6" s="9" t="s">
        <v>185</v>
      </c>
    </row>
    <row r="7" spans="2:3">
      <c r="B7" s="9">
        <v>6</v>
      </c>
      <c r="C7" s="9" t="s">
        <v>104</v>
      </c>
    </row>
    <row r="8" spans="2:3">
      <c r="B8" s="9">
        <v>7</v>
      </c>
      <c r="C8" s="9" t="s">
        <v>105</v>
      </c>
    </row>
    <row r="9" spans="2:3">
      <c r="B9" s="9">
        <v>8</v>
      </c>
      <c r="C9" s="9" t="s">
        <v>106</v>
      </c>
    </row>
    <row r="10" spans="2:3">
      <c r="B10" s="9">
        <v>9</v>
      </c>
      <c r="C10" s="9" t="s">
        <v>107</v>
      </c>
    </row>
    <row r="11" spans="2:3">
      <c r="B11" s="9">
        <v>10</v>
      </c>
      <c r="C11" s="9" t="s">
        <v>108</v>
      </c>
    </row>
    <row r="12" spans="2:3">
      <c r="B12" s="9">
        <v>11</v>
      </c>
      <c r="C12" s="9" t="s">
        <v>186</v>
      </c>
    </row>
    <row r="13" spans="2:3">
      <c r="B13" s="9">
        <v>12</v>
      </c>
      <c r="C13" s="9" t="s">
        <v>187</v>
      </c>
    </row>
    <row r="14" spans="2:3">
      <c r="B14" s="9">
        <v>13</v>
      </c>
      <c r="C14" s="9" t="s">
        <v>188</v>
      </c>
    </row>
    <row r="15" spans="2:3">
      <c r="B15" s="9">
        <v>14</v>
      </c>
      <c r="C15" s="9" t="s">
        <v>189</v>
      </c>
    </row>
    <row r="16" spans="2:3">
      <c r="B16" s="9">
        <v>15</v>
      </c>
      <c r="C16" s="9" t="s">
        <v>109</v>
      </c>
    </row>
    <row r="17" spans="2:3">
      <c r="B17" s="9">
        <v>16</v>
      </c>
      <c r="C17" s="9" t="s">
        <v>191</v>
      </c>
    </row>
    <row r="18" spans="2:3">
      <c r="B18" s="9">
        <v>17</v>
      </c>
      <c r="C18" s="9" t="s">
        <v>244</v>
      </c>
    </row>
    <row r="19" spans="2:3">
      <c r="B19" s="9">
        <v>18</v>
      </c>
      <c r="C19" s="9" t="s">
        <v>192</v>
      </c>
    </row>
    <row r="20" spans="2:3">
      <c r="B20" s="9">
        <v>19</v>
      </c>
      <c r="C20" s="9" t="s">
        <v>190</v>
      </c>
    </row>
    <row r="21" spans="2:3">
      <c r="B21" s="9">
        <v>20</v>
      </c>
      <c r="C21" s="9" t="s">
        <v>110</v>
      </c>
    </row>
    <row r="22" spans="2:3">
      <c r="B22" s="9">
        <v>21</v>
      </c>
      <c r="C22" s="9" t="s">
        <v>111</v>
      </c>
    </row>
    <row r="23" spans="2:3">
      <c r="B23" s="9">
        <v>22</v>
      </c>
      <c r="C23" s="9" t="s">
        <v>112</v>
      </c>
    </row>
    <row r="24" spans="2:3">
      <c r="B24" s="9">
        <v>23</v>
      </c>
      <c r="C24" s="9" t="s">
        <v>113</v>
      </c>
    </row>
    <row r="25" spans="2:3">
      <c r="B25" s="9">
        <v>24</v>
      </c>
      <c r="C25" s="9" t="s">
        <v>114</v>
      </c>
    </row>
    <row r="26" spans="2:3">
      <c r="B26" s="9">
        <v>25</v>
      </c>
      <c r="C26" s="9" t="s">
        <v>115</v>
      </c>
    </row>
    <row r="27" spans="2:3">
      <c r="B27" s="9">
        <v>26</v>
      </c>
      <c r="C27" s="9" t="s">
        <v>116</v>
      </c>
    </row>
    <row r="28" spans="2:3">
      <c r="B28" s="9">
        <v>27</v>
      </c>
      <c r="C28" s="9" t="s">
        <v>117</v>
      </c>
    </row>
    <row r="29" spans="2:3">
      <c r="B29" s="9">
        <v>28</v>
      </c>
      <c r="C29" s="9" t="s">
        <v>235</v>
      </c>
    </row>
    <row r="30" spans="2:3">
      <c r="B30" s="9">
        <v>29</v>
      </c>
      <c r="C30" s="9" t="s">
        <v>172</v>
      </c>
    </row>
    <row r="31" spans="2:3">
      <c r="B31" s="9">
        <v>30</v>
      </c>
      <c r="C31" s="9" t="s">
        <v>173</v>
      </c>
    </row>
    <row r="32" spans="2:3">
      <c r="B32" s="9">
        <v>31</v>
      </c>
      <c r="C32" s="9" t="s">
        <v>174</v>
      </c>
    </row>
    <row r="33" spans="2:3">
      <c r="B33" s="9">
        <v>32</v>
      </c>
      <c r="C33" s="9" t="s">
        <v>176</v>
      </c>
    </row>
    <row r="34" spans="2:3">
      <c r="B34" s="9">
        <v>33</v>
      </c>
      <c r="C34" s="9" t="s">
        <v>175</v>
      </c>
    </row>
    <row r="35" spans="2:3">
      <c r="B35" s="9">
        <v>34</v>
      </c>
      <c r="C35" s="9" t="s">
        <v>177</v>
      </c>
    </row>
    <row r="36" spans="2:3">
      <c r="B36" s="9">
        <v>35</v>
      </c>
      <c r="C36" s="9" t="s">
        <v>236</v>
      </c>
    </row>
    <row r="37" spans="2:3">
      <c r="B37" s="9">
        <v>36</v>
      </c>
      <c r="C37" s="9" t="s">
        <v>217</v>
      </c>
    </row>
    <row r="38" spans="2:3">
      <c r="B38" s="9">
        <v>37</v>
      </c>
      <c r="C38" s="9" t="s">
        <v>178</v>
      </c>
    </row>
    <row r="39" spans="2:3">
      <c r="B39" s="9">
        <v>38</v>
      </c>
      <c r="C39" s="9" t="s">
        <v>218</v>
      </c>
    </row>
    <row r="40" spans="2:3">
      <c r="B40" s="9">
        <v>39</v>
      </c>
      <c r="C40" s="9" t="s">
        <v>125</v>
      </c>
    </row>
    <row r="41" spans="2:3">
      <c r="B41" s="9">
        <v>40</v>
      </c>
      <c r="C41" s="9" t="s">
        <v>126</v>
      </c>
    </row>
    <row r="42" spans="2:3">
      <c r="B42" s="9">
        <v>41</v>
      </c>
      <c r="C42" s="9" t="s">
        <v>127</v>
      </c>
    </row>
    <row r="43" spans="2:3">
      <c r="B43" s="9">
        <v>42</v>
      </c>
      <c r="C43" s="9" t="s">
        <v>122</v>
      </c>
    </row>
    <row r="44" spans="2:3">
      <c r="B44" s="9">
        <v>43</v>
      </c>
      <c r="C44" s="9" t="s">
        <v>123</v>
      </c>
    </row>
    <row r="45" spans="2:3">
      <c r="B45" s="9">
        <v>44</v>
      </c>
      <c r="C45" s="9" t="s">
        <v>124</v>
      </c>
    </row>
    <row r="46" spans="2:3">
      <c r="B46" s="9">
        <v>45</v>
      </c>
      <c r="C46" s="9" t="s">
        <v>219</v>
      </c>
    </row>
    <row r="47" spans="2:3">
      <c r="B47" s="9">
        <v>46</v>
      </c>
      <c r="C47" s="9" t="s">
        <v>179</v>
      </c>
    </row>
    <row r="48" spans="2:3">
      <c r="B48" s="9">
        <v>47</v>
      </c>
      <c r="C48" s="9" t="s">
        <v>180</v>
      </c>
    </row>
    <row r="49" spans="2:3">
      <c r="B49" s="9">
        <v>48</v>
      </c>
      <c r="C49" s="9" t="s">
        <v>220</v>
      </c>
    </row>
    <row r="50" spans="2:3">
      <c r="B50" s="9">
        <v>49</v>
      </c>
      <c r="C50" s="9" t="s">
        <v>181</v>
      </c>
    </row>
    <row r="51" spans="2:3">
      <c r="B51" s="9">
        <v>50</v>
      </c>
      <c r="C51" s="9" t="s">
        <v>237</v>
      </c>
    </row>
    <row r="52" spans="2:3">
      <c r="B52" s="9">
        <v>51</v>
      </c>
      <c r="C52" s="9" t="s">
        <v>243</v>
      </c>
    </row>
    <row r="53" spans="2:3">
      <c r="B53" s="9">
        <v>52</v>
      </c>
      <c r="C53" s="9" t="s">
        <v>128</v>
      </c>
    </row>
    <row r="54" spans="2:3">
      <c r="B54" s="9">
        <v>53</v>
      </c>
      <c r="C54" s="9" t="s">
        <v>194</v>
      </c>
    </row>
    <row r="55" spans="2:3">
      <c r="B55" s="9">
        <v>54</v>
      </c>
      <c r="C55" s="9" t="s">
        <v>195</v>
      </c>
    </row>
    <row r="56" spans="2:3">
      <c r="B56" s="9">
        <v>55</v>
      </c>
      <c r="C56" s="9" t="s">
        <v>232</v>
      </c>
    </row>
    <row r="57" spans="2:3">
      <c r="B57" s="9">
        <v>56</v>
      </c>
      <c r="C57" s="9" t="s">
        <v>196</v>
      </c>
    </row>
    <row r="58" spans="2:3">
      <c r="B58" s="9">
        <v>57</v>
      </c>
      <c r="C58" s="9" t="s">
        <v>197</v>
      </c>
    </row>
    <row r="59" spans="2:3">
      <c r="B59" s="9">
        <v>58</v>
      </c>
      <c r="C59" s="9" t="s">
        <v>129</v>
      </c>
    </row>
    <row r="60" spans="2:3">
      <c r="B60" s="9">
        <v>59</v>
      </c>
      <c r="C60" s="9" t="s">
        <v>130</v>
      </c>
    </row>
    <row r="61" spans="2:3">
      <c r="B61" s="9">
        <v>60</v>
      </c>
      <c r="C61" s="9" t="s">
        <v>131</v>
      </c>
    </row>
    <row r="62" spans="2:3">
      <c r="B62" s="9">
        <v>61</v>
      </c>
      <c r="C62" s="9" t="s">
        <v>198</v>
      </c>
    </row>
    <row r="63" spans="2:3">
      <c r="B63" s="9">
        <v>62</v>
      </c>
      <c r="C63" s="9" t="s">
        <v>199</v>
      </c>
    </row>
    <row r="64" spans="2:3">
      <c r="B64" s="9">
        <v>63</v>
      </c>
      <c r="C64" s="9" t="s">
        <v>133</v>
      </c>
    </row>
    <row r="65" spans="2:3">
      <c r="B65" s="9">
        <v>64</v>
      </c>
      <c r="C65" s="9" t="s">
        <v>132</v>
      </c>
    </row>
    <row r="66" spans="2:3">
      <c r="B66" s="9">
        <v>65</v>
      </c>
      <c r="C66" s="9" t="s">
        <v>223</v>
      </c>
    </row>
    <row r="67" spans="2:3">
      <c r="B67" s="9">
        <v>66</v>
      </c>
      <c r="C67" s="9" t="s">
        <v>224</v>
      </c>
    </row>
    <row r="68" spans="2:3">
      <c r="B68" s="9">
        <v>67</v>
      </c>
      <c r="C68" s="9" t="s">
        <v>134</v>
      </c>
    </row>
    <row r="69" spans="2:3">
      <c r="B69" s="9">
        <v>68</v>
      </c>
      <c r="C69" s="9" t="s">
        <v>225</v>
      </c>
    </row>
    <row r="70" spans="2:3">
      <c r="B70" s="9">
        <v>69</v>
      </c>
      <c r="C70" s="9" t="s">
        <v>200</v>
      </c>
    </row>
    <row r="71" spans="2:3">
      <c r="B71" s="9">
        <v>70</v>
      </c>
      <c r="C71" s="9" t="s">
        <v>136</v>
      </c>
    </row>
    <row r="72" spans="2:3">
      <c r="B72" s="9">
        <v>71</v>
      </c>
      <c r="C72" s="9" t="s">
        <v>135</v>
      </c>
    </row>
    <row r="73" spans="2:3">
      <c r="B73" s="9">
        <v>72</v>
      </c>
      <c r="C73" s="9" t="s">
        <v>137</v>
      </c>
    </row>
    <row r="74" spans="2:3">
      <c r="B74" s="9">
        <v>73</v>
      </c>
      <c r="C74" s="9" t="s">
        <v>182</v>
      </c>
    </row>
    <row r="75" spans="2:3">
      <c r="B75" s="9">
        <v>74</v>
      </c>
      <c r="C75" s="9" t="s">
        <v>138</v>
      </c>
    </row>
    <row r="76" spans="2:3">
      <c r="B76" s="9">
        <v>75</v>
      </c>
      <c r="C76" s="9" t="s">
        <v>226</v>
      </c>
    </row>
    <row r="77" spans="2:3">
      <c r="B77" s="9">
        <v>76</v>
      </c>
      <c r="C77" s="9" t="s">
        <v>227</v>
      </c>
    </row>
    <row r="78" spans="2:3">
      <c r="B78" s="9">
        <v>77</v>
      </c>
      <c r="C78" s="9" t="s">
        <v>139</v>
      </c>
    </row>
    <row r="79" spans="2:3">
      <c r="B79" s="9">
        <v>78</v>
      </c>
      <c r="C79" s="9" t="s">
        <v>140</v>
      </c>
    </row>
    <row r="80" spans="2:3">
      <c r="B80" s="9">
        <v>79</v>
      </c>
      <c r="C80" s="9" t="s">
        <v>141</v>
      </c>
    </row>
    <row r="81" spans="2:3">
      <c r="B81" s="9">
        <v>80</v>
      </c>
      <c r="C81" s="9" t="s">
        <v>142</v>
      </c>
    </row>
    <row r="82" spans="2:3">
      <c r="B82" s="9">
        <v>81</v>
      </c>
      <c r="C82" s="9" t="s">
        <v>143</v>
      </c>
    </row>
    <row r="83" spans="2:3">
      <c r="B83" s="9">
        <v>82</v>
      </c>
      <c r="C83" s="9" t="s">
        <v>201</v>
      </c>
    </row>
    <row r="84" spans="2:3">
      <c r="B84" s="9">
        <v>83</v>
      </c>
      <c r="C84" s="9" t="s">
        <v>144</v>
      </c>
    </row>
    <row r="85" spans="2:3">
      <c r="B85" s="9">
        <v>84</v>
      </c>
      <c r="C85" s="9" t="s">
        <v>145</v>
      </c>
    </row>
    <row r="86" spans="2:3">
      <c r="B86" s="9">
        <v>85</v>
      </c>
      <c r="C86" s="9" t="s">
        <v>146</v>
      </c>
    </row>
    <row r="87" spans="2:3">
      <c r="B87" s="9">
        <v>86</v>
      </c>
      <c r="C87" s="9" t="s">
        <v>147</v>
      </c>
    </row>
    <row r="88" spans="2:3">
      <c r="B88" s="9">
        <v>87</v>
      </c>
      <c r="C88" s="9" t="s">
        <v>148</v>
      </c>
    </row>
    <row r="89" spans="2:3">
      <c r="B89" s="9">
        <v>88</v>
      </c>
      <c r="C89" s="9" t="s">
        <v>228</v>
      </c>
    </row>
    <row r="90" spans="2:3">
      <c r="B90" s="9">
        <v>89</v>
      </c>
      <c r="C90" s="9" t="s">
        <v>149</v>
      </c>
    </row>
    <row r="91" spans="2:3">
      <c r="B91" s="9">
        <v>90</v>
      </c>
      <c r="C91" s="9" t="s">
        <v>202</v>
      </c>
    </row>
    <row r="92" spans="2:3">
      <c r="B92" s="9">
        <v>91</v>
      </c>
      <c r="C92" s="9" t="s">
        <v>203</v>
      </c>
    </row>
    <row r="93" spans="2:3">
      <c r="B93" s="9">
        <v>92</v>
      </c>
      <c r="C93" s="9" t="s">
        <v>204</v>
      </c>
    </row>
    <row r="94" spans="2:3">
      <c r="B94" s="9">
        <v>93</v>
      </c>
      <c r="C94" s="9" t="s">
        <v>229</v>
      </c>
    </row>
    <row r="95" spans="2:3">
      <c r="B95" s="9">
        <v>94</v>
      </c>
      <c r="C95" s="9" t="s">
        <v>238</v>
      </c>
    </row>
    <row r="96" spans="2:3">
      <c r="B96" s="9">
        <v>95</v>
      </c>
      <c r="C96" s="9" t="s">
        <v>206</v>
      </c>
    </row>
    <row r="97" spans="2:3">
      <c r="B97" s="9">
        <v>96</v>
      </c>
      <c r="C97" s="9" t="s">
        <v>150</v>
      </c>
    </row>
    <row r="98" spans="2:3">
      <c r="B98" s="9">
        <v>97</v>
      </c>
      <c r="C98" s="9" t="s">
        <v>205</v>
      </c>
    </row>
    <row r="99" spans="2:3">
      <c r="B99" s="9">
        <v>98</v>
      </c>
      <c r="C99" s="9" t="s">
        <v>239</v>
      </c>
    </row>
    <row r="100" spans="2:3">
      <c r="B100" s="9">
        <v>99</v>
      </c>
      <c r="C100" s="9" t="s">
        <v>151</v>
      </c>
    </row>
    <row r="101" spans="2:3">
      <c r="B101" s="9">
        <v>100</v>
      </c>
      <c r="C101" s="9" t="s">
        <v>245</v>
      </c>
    </row>
    <row r="102" spans="2:3">
      <c r="B102" s="9">
        <v>101</v>
      </c>
      <c r="C102" s="9" t="s">
        <v>207</v>
      </c>
    </row>
    <row r="103" spans="2:3">
      <c r="B103" s="9">
        <v>102</v>
      </c>
      <c r="C103" s="9" t="s">
        <v>152</v>
      </c>
    </row>
    <row r="104" spans="2:3">
      <c r="B104" s="9">
        <v>103</v>
      </c>
      <c r="C104" s="9" t="s">
        <v>208</v>
      </c>
    </row>
    <row r="105" spans="2:3">
      <c r="B105" s="9">
        <v>104</v>
      </c>
      <c r="C105" s="9" t="s">
        <v>230</v>
      </c>
    </row>
    <row r="106" spans="2:3">
      <c r="B106" s="9">
        <v>105</v>
      </c>
      <c r="C106" s="9" t="s">
        <v>153</v>
      </c>
    </row>
    <row r="107" spans="2:3">
      <c r="B107" s="9">
        <v>106</v>
      </c>
      <c r="C107" s="9" t="s">
        <v>154</v>
      </c>
    </row>
    <row r="108" spans="2:3">
      <c r="B108" s="9">
        <v>107</v>
      </c>
      <c r="C108" s="9" t="s">
        <v>155</v>
      </c>
    </row>
    <row r="109" spans="2:3">
      <c r="B109" s="9">
        <v>108</v>
      </c>
      <c r="C109" s="9" t="s">
        <v>156</v>
      </c>
    </row>
    <row r="110" spans="2:3">
      <c r="B110" s="9">
        <v>109</v>
      </c>
      <c r="C110" s="9" t="s">
        <v>157</v>
      </c>
    </row>
    <row r="111" spans="2:3">
      <c r="B111" s="9">
        <v>110</v>
      </c>
      <c r="C111" s="9" t="s">
        <v>160</v>
      </c>
    </row>
    <row r="112" spans="2:3">
      <c r="B112" s="9">
        <v>111</v>
      </c>
      <c r="C112" s="9" t="s">
        <v>158</v>
      </c>
    </row>
    <row r="113" spans="2:3">
      <c r="B113" s="9">
        <v>112</v>
      </c>
      <c r="C113" s="9" t="s">
        <v>159</v>
      </c>
    </row>
    <row r="114" spans="2:3">
      <c r="B114" s="9">
        <v>113</v>
      </c>
      <c r="C114" s="9" t="s">
        <v>161</v>
      </c>
    </row>
    <row r="115" spans="2:3">
      <c r="B115" s="9">
        <v>114</v>
      </c>
      <c r="C115" s="9" t="s">
        <v>209</v>
      </c>
    </row>
    <row r="116" spans="2:3">
      <c r="B116" s="9">
        <v>115</v>
      </c>
      <c r="C116" s="9" t="s">
        <v>165</v>
      </c>
    </row>
    <row r="117" spans="2:3">
      <c r="B117" s="9">
        <v>116</v>
      </c>
      <c r="C117" s="9" t="s">
        <v>166</v>
      </c>
    </row>
    <row r="118" spans="2:3">
      <c r="B118" s="9">
        <v>117</v>
      </c>
      <c r="C118" s="9" t="s">
        <v>211</v>
      </c>
    </row>
    <row r="119" spans="2:3">
      <c r="B119" s="9">
        <v>118</v>
      </c>
      <c r="C119" s="9" t="s">
        <v>210</v>
      </c>
    </row>
    <row r="120" spans="2:3">
      <c r="B120" s="9">
        <v>119</v>
      </c>
      <c r="C120" s="9" t="s">
        <v>162</v>
      </c>
    </row>
    <row r="121" spans="2:3">
      <c r="B121" s="9">
        <v>120</v>
      </c>
      <c r="C121" s="9" t="s">
        <v>231</v>
      </c>
    </row>
    <row r="122" spans="2:3">
      <c r="B122" s="9">
        <v>121</v>
      </c>
      <c r="C122" s="9" t="s">
        <v>246</v>
      </c>
    </row>
    <row r="123" spans="2:3">
      <c r="B123" s="9">
        <v>122</v>
      </c>
      <c r="C123" s="9" t="s">
        <v>163</v>
      </c>
    </row>
    <row r="124" spans="2:3">
      <c r="B124" s="9">
        <v>123</v>
      </c>
      <c r="C124" s="9" t="s">
        <v>240</v>
      </c>
    </row>
    <row r="125" spans="2:3">
      <c r="B125" s="9">
        <v>124</v>
      </c>
      <c r="C125" s="9" t="s">
        <v>212</v>
      </c>
    </row>
    <row r="126" spans="2:3">
      <c r="B126" s="9">
        <v>125</v>
      </c>
      <c r="C126" s="9" t="s">
        <v>241</v>
      </c>
    </row>
    <row r="127" spans="2:3">
      <c r="B127" s="9">
        <v>126</v>
      </c>
      <c r="C127" s="9" t="s">
        <v>221</v>
      </c>
    </row>
    <row r="128" spans="2:3">
      <c r="B128" s="9">
        <v>127</v>
      </c>
      <c r="C128" s="9" t="s">
        <v>213</v>
      </c>
    </row>
    <row r="129" spans="2:3">
      <c r="B129" s="9">
        <v>128</v>
      </c>
      <c r="C129" s="9" t="s">
        <v>242</v>
      </c>
    </row>
    <row r="130" spans="2:3">
      <c r="B130" s="9">
        <v>129</v>
      </c>
      <c r="C130" s="9" t="s">
        <v>164</v>
      </c>
    </row>
    <row r="131" spans="2:3">
      <c r="B131" s="9">
        <v>130</v>
      </c>
      <c r="C131" s="9" t="s">
        <v>215</v>
      </c>
    </row>
    <row r="132" spans="2:3">
      <c r="B132" s="9">
        <v>131</v>
      </c>
      <c r="C132" s="9" t="s">
        <v>216</v>
      </c>
    </row>
    <row r="133" spans="2:3">
      <c r="B133" s="9">
        <v>132</v>
      </c>
      <c r="C133" s="9" t="s">
        <v>167</v>
      </c>
    </row>
    <row r="134" spans="2:3">
      <c r="B134" s="9">
        <v>133</v>
      </c>
      <c r="C134" s="9" t="s">
        <v>168</v>
      </c>
    </row>
    <row r="135" spans="2:3">
      <c r="B135" s="9">
        <v>134</v>
      </c>
      <c r="C135" s="9" t="s">
        <v>169</v>
      </c>
    </row>
    <row r="136" spans="2:3">
      <c r="B136" s="9">
        <v>135</v>
      </c>
      <c r="C136" s="9" t="s">
        <v>170</v>
      </c>
    </row>
    <row r="137" spans="2:3">
      <c r="B137" s="9">
        <v>136</v>
      </c>
      <c r="C137" s="9" t="s">
        <v>119</v>
      </c>
    </row>
    <row r="138" spans="2:3">
      <c r="B138" s="9">
        <v>137</v>
      </c>
      <c r="C138" s="9" t="s">
        <v>120</v>
      </c>
    </row>
    <row r="139" spans="2:3">
      <c r="B139" s="9">
        <v>138</v>
      </c>
      <c r="C139" s="9" t="s">
        <v>171</v>
      </c>
    </row>
    <row r="140" spans="2:3">
      <c r="B140" s="9">
        <v>139</v>
      </c>
      <c r="C140" s="9" t="s">
        <v>234</v>
      </c>
    </row>
    <row r="141" spans="2:3">
      <c r="B141" s="9">
        <v>140</v>
      </c>
      <c r="C141" s="9" t="s">
        <v>118</v>
      </c>
    </row>
    <row r="142" spans="2:3">
      <c r="B142" s="9">
        <v>141</v>
      </c>
      <c r="C142" s="9" t="s">
        <v>121</v>
      </c>
    </row>
    <row r="143" spans="2:3">
      <c r="B143" s="9">
        <v>142</v>
      </c>
      <c r="C143" s="9" t="s">
        <v>222</v>
      </c>
    </row>
    <row r="144" spans="2:3">
      <c r="B144" s="9">
        <v>143</v>
      </c>
      <c r="C144" s="9" t="s">
        <v>193</v>
      </c>
    </row>
    <row r="145" spans="2:3">
      <c r="B145" s="9">
        <v>144</v>
      </c>
      <c r="C145" s="9" t="s">
        <v>233</v>
      </c>
    </row>
    <row r="146" spans="2:3">
      <c r="B146" s="9">
        <v>145</v>
      </c>
      <c r="C146" s="9" t="s">
        <v>214</v>
      </c>
    </row>
  </sheetData>
  <autoFilter ref="C1:C146">
    <sortState ref="C2:C146">
      <sortCondition ref="C1:C146"/>
    </sortState>
  </autoFilter>
  <pageMargins left="0.7" right="0.7" top="0.75" bottom="0.75" header="0.3" footer="0.3"/>
  <pageSetup paperSize="9" scale="90" orientation="portrait" horizontalDpi="4294967294" verticalDpi="4294967294" r:id="rId1"/>
</worksheet>
</file>

<file path=xl/worksheets/sheet9.xml><?xml version="1.0" encoding="utf-8"?>
<worksheet xmlns="http://schemas.openxmlformats.org/spreadsheetml/2006/main" xmlns:r="http://schemas.openxmlformats.org/officeDocument/2006/relationships">
  <dimension ref="A1:B145"/>
  <sheetViews>
    <sheetView topLeftCell="A115" workbookViewId="0">
      <selection activeCell="G28" sqref="G28"/>
    </sheetView>
  </sheetViews>
  <sheetFormatPr defaultRowHeight="15"/>
  <cols>
    <col min="1" max="1" width="32.7109375" style="12" bestFit="1" customWidth="1"/>
    <col min="2" max="16384" width="9.140625" style="12"/>
  </cols>
  <sheetData>
    <row r="1" spans="1:2">
      <c r="A1" s="10" t="s">
        <v>183</v>
      </c>
      <c r="B1" s="11">
        <v>201</v>
      </c>
    </row>
    <row r="2" spans="1:2">
      <c r="A2" s="10" t="s">
        <v>102</v>
      </c>
      <c r="B2" s="11">
        <v>1</v>
      </c>
    </row>
    <row r="3" spans="1:2">
      <c r="A3" s="10" t="s">
        <v>103</v>
      </c>
      <c r="B3" s="11">
        <v>2</v>
      </c>
    </row>
    <row r="4" spans="1:2">
      <c r="A4" s="10" t="s">
        <v>184</v>
      </c>
      <c r="B4" s="11">
        <v>202</v>
      </c>
    </row>
    <row r="5" spans="1:2">
      <c r="A5" s="10" t="s">
        <v>185</v>
      </c>
      <c r="B5" s="11">
        <v>203</v>
      </c>
    </row>
    <row r="6" spans="1:2">
      <c r="A6" s="10" t="s">
        <v>104</v>
      </c>
      <c r="B6" s="11">
        <v>3</v>
      </c>
    </row>
    <row r="7" spans="1:2">
      <c r="A7" s="10" t="s">
        <v>105</v>
      </c>
      <c r="B7" s="11">
        <v>4</v>
      </c>
    </row>
    <row r="8" spans="1:2">
      <c r="A8" s="10" t="s">
        <v>106</v>
      </c>
      <c r="B8" s="11">
        <v>6</v>
      </c>
    </row>
    <row r="9" spans="1:2">
      <c r="A9" s="10" t="s">
        <v>107</v>
      </c>
      <c r="B9" s="11">
        <v>7</v>
      </c>
    </row>
    <row r="10" spans="1:2">
      <c r="A10" s="10" t="s">
        <v>108</v>
      </c>
      <c r="B10" s="11">
        <v>8</v>
      </c>
    </row>
    <row r="11" spans="1:2">
      <c r="A11" s="10" t="s">
        <v>186</v>
      </c>
      <c r="B11" s="11">
        <v>204</v>
      </c>
    </row>
    <row r="12" spans="1:2">
      <c r="A12" s="10" t="s">
        <v>187</v>
      </c>
      <c r="B12" s="11">
        <v>205</v>
      </c>
    </row>
    <row r="13" spans="1:2">
      <c r="A13" s="10" t="s">
        <v>188</v>
      </c>
      <c r="B13" s="11">
        <v>206</v>
      </c>
    </row>
    <row r="14" spans="1:2">
      <c r="A14" s="10" t="s">
        <v>189</v>
      </c>
      <c r="B14" s="11">
        <v>207</v>
      </c>
    </row>
    <row r="15" spans="1:2">
      <c r="A15" s="10" t="s">
        <v>109</v>
      </c>
      <c r="B15" s="11">
        <v>9</v>
      </c>
    </row>
    <row r="16" spans="1:2">
      <c r="A16" s="10" t="s">
        <v>191</v>
      </c>
      <c r="B16" s="11">
        <v>209</v>
      </c>
    </row>
    <row r="17" spans="1:2">
      <c r="A17" s="14" t="s">
        <v>244</v>
      </c>
      <c r="B17" s="15">
        <v>500</v>
      </c>
    </row>
    <row r="18" spans="1:2">
      <c r="A18" s="10" t="s">
        <v>192</v>
      </c>
      <c r="B18" s="11">
        <v>210</v>
      </c>
    </row>
    <row r="19" spans="1:2">
      <c r="A19" s="10" t="s">
        <v>190</v>
      </c>
      <c r="B19" s="11">
        <v>208</v>
      </c>
    </row>
    <row r="20" spans="1:2">
      <c r="A20" s="10" t="s">
        <v>110</v>
      </c>
      <c r="B20" s="11">
        <v>23</v>
      </c>
    </row>
    <row r="21" spans="1:2">
      <c r="A21" s="10" t="s">
        <v>111</v>
      </c>
      <c r="B21" s="11">
        <v>24</v>
      </c>
    </row>
    <row r="22" spans="1:2">
      <c r="A22" s="10" t="s">
        <v>112</v>
      </c>
      <c r="B22" s="11">
        <v>25</v>
      </c>
    </row>
    <row r="23" spans="1:2">
      <c r="A23" s="10" t="s">
        <v>113</v>
      </c>
      <c r="B23" s="11">
        <v>26</v>
      </c>
    </row>
    <row r="24" spans="1:2">
      <c r="A24" s="10" t="s">
        <v>114</v>
      </c>
      <c r="B24" s="11">
        <v>27</v>
      </c>
    </row>
    <row r="25" spans="1:2">
      <c r="A25" s="10" t="s">
        <v>115</v>
      </c>
      <c r="B25" s="11">
        <v>28</v>
      </c>
    </row>
    <row r="26" spans="1:2">
      <c r="A26" s="10" t="s">
        <v>116</v>
      </c>
      <c r="B26" s="11">
        <v>29</v>
      </c>
    </row>
    <row r="27" spans="1:2">
      <c r="A27" s="10" t="s">
        <v>117</v>
      </c>
      <c r="B27" s="11">
        <v>30</v>
      </c>
    </row>
    <row r="28" spans="1:2">
      <c r="A28" s="10" t="s">
        <v>235</v>
      </c>
      <c r="B28" s="11">
        <v>107</v>
      </c>
    </row>
    <row r="29" spans="1:2">
      <c r="A29" s="10" t="s">
        <v>172</v>
      </c>
      <c r="B29" s="11">
        <v>108</v>
      </c>
    </row>
    <row r="30" spans="1:2">
      <c r="A30" s="10" t="s">
        <v>173</v>
      </c>
      <c r="B30" s="11">
        <v>109</v>
      </c>
    </row>
    <row r="31" spans="1:2">
      <c r="A31" s="10" t="s">
        <v>174</v>
      </c>
      <c r="B31" s="11">
        <v>110</v>
      </c>
    </row>
    <row r="32" spans="1:2">
      <c r="A32" s="10" t="s">
        <v>176</v>
      </c>
      <c r="B32" s="11">
        <v>112</v>
      </c>
    </row>
    <row r="33" spans="1:2">
      <c r="A33" s="10" t="s">
        <v>175</v>
      </c>
      <c r="B33" s="11">
        <v>111</v>
      </c>
    </row>
    <row r="34" spans="1:2">
      <c r="A34" s="10" t="s">
        <v>177</v>
      </c>
      <c r="B34" s="11">
        <v>113</v>
      </c>
    </row>
    <row r="35" spans="1:2">
      <c r="A35" s="10" t="s">
        <v>236</v>
      </c>
      <c r="B35" s="11">
        <v>114</v>
      </c>
    </row>
    <row r="36" spans="1:2">
      <c r="A36" s="10" t="s">
        <v>217</v>
      </c>
      <c r="B36" s="11">
        <v>240</v>
      </c>
    </row>
    <row r="37" spans="1:2">
      <c r="A37" s="10" t="s">
        <v>178</v>
      </c>
      <c r="B37" s="11">
        <v>115</v>
      </c>
    </row>
    <row r="38" spans="1:2">
      <c r="A38" s="10" t="s">
        <v>218</v>
      </c>
      <c r="B38" s="11">
        <v>241</v>
      </c>
    </row>
    <row r="39" spans="1:2">
      <c r="A39" s="10" t="s">
        <v>125</v>
      </c>
      <c r="B39" s="11">
        <v>39</v>
      </c>
    </row>
    <row r="40" spans="1:2">
      <c r="A40" s="10" t="s">
        <v>126</v>
      </c>
      <c r="B40" s="11">
        <v>40</v>
      </c>
    </row>
    <row r="41" spans="1:2">
      <c r="A41" s="10" t="s">
        <v>127</v>
      </c>
      <c r="B41" s="11">
        <v>41</v>
      </c>
    </row>
    <row r="42" spans="1:2">
      <c r="A42" s="10" t="s">
        <v>122</v>
      </c>
      <c r="B42" s="11">
        <v>36</v>
      </c>
    </row>
    <row r="43" spans="1:2">
      <c r="A43" s="10" t="s">
        <v>123</v>
      </c>
      <c r="B43" s="11">
        <v>37</v>
      </c>
    </row>
    <row r="44" spans="1:2">
      <c r="A44" s="10" t="s">
        <v>124</v>
      </c>
      <c r="B44" s="11">
        <v>38</v>
      </c>
    </row>
    <row r="45" spans="1:2">
      <c r="A45" s="10" t="s">
        <v>219</v>
      </c>
      <c r="B45" s="11">
        <v>243</v>
      </c>
    </row>
    <row r="46" spans="1:2">
      <c r="A46" s="10" t="s">
        <v>179</v>
      </c>
      <c r="B46" s="11">
        <v>117</v>
      </c>
    </row>
    <row r="47" spans="1:2">
      <c r="A47" s="10" t="s">
        <v>180</v>
      </c>
      <c r="B47" s="11">
        <v>118</v>
      </c>
    </row>
    <row r="48" spans="1:2">
      <c r="A48" s="10" t="s">
        <v>220</v>
      </c>
      <c r="B48" s="11">
        <v>244</v>
      </c>
    </row>
    <row r="49" spans="1:2">
      <c r="A49" s="10" t="s">
        <v>181</v>
      </c>
      <c r="B49" s="11">
        <v>119</v>
      </c>
    </row>
    <row r="50" spans="1:2">
      <c r="A50" s="10" t="s">
        <v>237</v>
      </c>
      <c r="B50" s="11">
        <v>116</v>
      </c>
    </row>
    <row r="51" spans="1:2">
      <c r="A51" s="10" t="s">
        <v>243</v>
      </c>
      <c r="B51" s="11">
        <v>242</v>
      </c>
    </row>
    <row r="52" spans="1:2">
      <c r="A52" s="10" t="s">
        <v>128</v>
      </c>
      <c r="B52" s="11">
        <v>42</v>
      </c>
    </row>
    <row r="53" spans="1:2">
      <c r="A53" s="10" t="s">
        <v>194</v>
      </c>
      <c r="B53" s="11">
        <v>212</v>
      </c>
    </row>
    <row r="54" spans="1:2">
      <c r="A54" s="10" t="s">
        <v>195</v>
      </c>
      <c r="B54" s="11">
        <v>213</v>
      </c>
    </row>
    <row r="55" spans="1:2">
      <c r="A55" s="10" t="s">
        <v>232</v>
      </c>
      <c r="B55" s="11">
        <v>96</v>
      </c>
    </row>
    <row r="56" spans="1:2">
      <c r="A56" s="10" t="s">
        <v>196</v>
      </c>
      <c r="B56" s="11">
        <v>214</v>
      </c>
    </row>
    <row r="57" spans="1:2">
      <c r="A57" s="10" t="s">
        <v>197</v>
      </c>
      <c r="B57" s="11">
        <v>215</v>
      </c>
    </row>
    <row r="58" spans="1:2">
      <c r="A58" s="10" t="s">
        <v>129</v>
      </c>
      <c r="B58" s="11">
        <v>43</v>
      </c>
    </row>
    <row r="59" spans="1:2">
      <c r="A59" s="10" t="s">
        <v>130</v>
      </c>
      <c r="B59" s="11">
        <v>44</v>
      </c>
    </row>
    <row r="60" spans="1:2">
      <c r="A60" s="10" t="s">
        <v>131</v>
      </c>
      <c r="B60" s="11">
        <v>45</v>
      </c>
    </row>
    <row r="61" spans="1:2">
      <c r="A61" s="10" t="s">
        <v>198</v>
      </c>
      <c r="B61" s="11">
        <v>216</v>
      </c>
    </row>
    <row r="62" spans="1:2">
      <c r="A62" s="10" t="s">
        <v>199</v>
      </c>
      <c r="B62" s="11">
        <v>217</v>
      </c>
    </row>
    <row r="63" spans="1:2">
      <c r="A63" s="10" t="s">
        <v>133</v>
      </c>
      <c r="B63" s="11">
        <v>48</v>
      </c>
    </row>
    <row r="64" spans="1:2">
      <c r="A64" s="10" t="s">
        <v>132</v>
      </c>
      <c r="B64" s="11">
        <v>46</v>
      </c>
    </row>
    <row r="65" spans="1:2">
      <c r="A65" s="10" t="s">
        <v>223</v>
      </c>
      <c r="B65" s="11">
        <v>49</v>
      </c>
    </row>
    <row r="66" spans="1:2">
      <c r="A66" s="10" t="s">
        <v>224</v>
      </c>
      <c r="B66" s="11">
        <v>50</v>
      </c>
    </row>
    <row r="67" spans="1:2">
      <c r="A67" s="10" t="s">
        <v>134</v>
      </c>
      <c r="B67" s="11">
        <v>51</v>
      </c>
    </row>
    <row r="68" spans="1:2">
      <c r="A68" s="10" t="s">
        <v>225</v>
      </c>
      <c r="B68" s="11">
        <v>52</v>
      </c>
    </row>
    <row r="69" spans="1:2">
      <c r="A69" s="10" t="s">
        <v>200</v>
      </c>
      <c r="B69" s="11">
        <v>218</v>
      </c>
    </row>
    <row r="70" spans="1:2">
      <c r="A70" s="10" t="s">
        <v>136</v>
      </c>
      <c r="B70" s="11">
        <v>54</v>
      </c>
    </row>
    <row r="71" spans="1:2">
      <c r="A71" s="10" t="s">
        <v>135</v>
      </c>
      <c r="B71" s="11">
        <v>53</v>
      </c>
    </row>
    <row r="72" spans="1:2">
      <c r="A72" s="10" t="s">
        <v>137</v>
      </c>
      <c r="B72" s="11">
        <v>55</v>
      </c>
    </row>
    <row r="73" spans="1:2">
      <c r="A73" s="10" t="s">
        <v>182</v>
      </c>
      <c r="B73" s="11">
        <v>121</v>
      </c>
    </row>
    <row r="74" spans="1:2">
      <c r="A74" s="10" t="s">
        <v>138</v>
      </c>
      <c r="B74" s="11">
        <v>57</v>
      </c>
    </row>
    <row r="75" spans="1:2">
      <c r="A75" s="10" t="s">
        <v>226</v>
      </c>
      <c r="B75" s="11">
        <v>58</v>
      </c>
    </row>
    <row r="76" spans="1:2">
      <c r="A76" s="10" t="s">
        <v>227</v>
      </c>
      <c r="B76" s="11">
        <v>59</v>
      </c>
    </row>
    <row r="77" spans="1:2">
      <c r="A77" s="10" t="s">
        <v>139</v>
      </c>
      <c r="B77" s="11">
        <v>60</v>
      </c>
    </row>
    <row r="78" spans="1:2">
      <c r="A78" s="10" t="s">
        <v>140</v>
      </c>
      <c r="B78" s="11">
        <v>61</v>
      </c>
    </row>
    <row r="79" spans="1:2">
      <c r="A79" s="10" t="s">
        <v>141</v>
      </c>
      <c r="B79" s="11">
        <v>62</v>
      </c>
    </row>
    <row r="80" spans="1:2">
      <c r="A80" s="10" t="s">
        <v>142</v>
      </c>
      <c r="B80" s="11">
        <v>63</v>
      </c>
    </row>
    <row r="81" spans="1:2">
      <c r="A81" s="10" t="s">
        <v>143</v>
      </c>
      <c r="B81" s="11">
        <v>65</v>
      </c>
    </row>
    <row r="82" spans="1:2">
      <c r="A82" s="10" t="s">
        <v>201</v>
      </c>
      <c r="B82" s="11">
        <v>219</v>
      </c>
    </row>
    <row r="83" spans="1:2">
      <c r="A83" s="10" t="s">
        <v>144</v>
      </c>
      <c r="B83" s="11">
        <v>66</v>
      </c>
    </row>
    <row r="84" spans="1:2">
      <c r="A84" s="10" t="s">
        <v>145</v>
      </c>
      <c r="B84" s="11">
        <v>67</v>
      </c>
    </row>
    <row r="85" spans="1:2">
      <c r="A85" s="10" t="s">
        <v>146</v>
      </c>
      <c r="B85" s="11">
        <v>68</v>
      </c>
    </row>
    <row r="86" spans="1:2">
      <c r="A86" s="10" t="s">
        <v>147</v>
      </c>
      <c r="B86" s="11">
        <v>69</v>
      </c>
    </row>
    <row r="87" spans="1:2">
      <c r="A87" s="10" t="s">
        <v>148</v>
      </c>
      <c r="B87" s="11">
        <v>72</v>
      </c>
    </row>
    <row r="88" spans="1:2">
      <c r="A88" s="10" t="s">
        <v>228</v>
      </c>
      <c r="B88" s="11">
        <v>73</v>
      </c>
    </row>
    <row r="89" spans="1:2">
      <c r="A89" s="10" t="s">
        <v>149</v>
      </c>
      <c r="B89" s="11">
        <v>74</v>
      </c>
    </row>
    <row r="90" spans="1:2">
      <c r="A90" s="10" t="s">
        <v>202</v>
      </c>
      <c r="B90" s="11">
        <v>220</v>
      </c>
    </row>
    <row r="91" spans="1:2">
      <c r="A91" s="10" t="s">
        <v>203</v>
      </c>
      <c r="B91" s="11">
        <v>221</v>
      </c>
    </row>
    <row r="92" spans="1:2">
      <c r="A92" s="10" t="s">
        <v>204</v>
      </c>
      <c r="B92" s="11">
        <v>222</v>
      </c>
    </row>
    <row r="93" spans="1:2">
      <c r="A93" s="10" t="s">
        <v>229</v>
      </c>
      <c r="B93" s="11">
        <v>75</v>
      </c>
    </row>
    <row r="94" spans="1:2">
      <c r="A94" s="10" t="s">
        <v>238</v>
      </c>
      <c r="B94" s="11">
        <v>223</v>
      </c>
    </row>
    <row r="95" spans="1:2">
      <c r="A95" s="10" t="s">
        <v>206</v>
      </c>
      <c r="B95" s="11">
        <v>225</v>
      </c>
    </row>
    <row r="96" spans="1:2">
      <c r="A96" s="10" t="s">
        <v>150</v>
      </c>
      <c r="B96" s="11">
        <v>76</v>
      </c>
    </row>
    <row r="97" spans="1:2">
      <c r="A97" s="10" t="s">
        <v>205</v>
      </c>
      <c r="B97" s="11">
        <v>224</v>
      </c>
    </row>
    <row r="98" spans="1:2">
      <c r="A98" s="10" t="s">
        <v>239</v>
      </c>
      <c r="B98" s="11">
        <v>226</v>
      </c>
    </row>
    <row r="99" spans="1:2">
      <c r="A99" s="10" t="s">
        <v>151</v>
      </c>
      <c r="B99" s="11">
        <v>77</v>
      </c>
    </row>
    <row r="100" spans="1:2">
      <c r="A100" s="10" t="s">
        <v>245</v>
      </c>
      <c r="B100" s="11">
        <v>78</v>
      </c>
    </row>
    <row r="101" spans="1:2">
      <c r="A101" s="10" t="s">
        <v>207</v>
      </c>
      <c r="B101" s="11">
        <v>227</v>
      </c>
    </row>
    <row r="102" spans="1:2">
      <c r="A102" s="10" t="s">
        <v>152</v>
      </c>
      <c r="B102" s="11">
        <v>79</v>
      </c>
    </row>
    <row r="103" spans="1:2">
      <c r="A103" s="10" t="s">
        <v>208</v>
      </c>
      <c r="B103" s="11">
        <v>228</v>
      </c>
    </row>
    <row r="104" spans="1:2">
      <c r="A104" s="10" t="s">
        <v>230</v>
      </c>
      <c r="B104" s="11">
        <v>80</v>
      </c>
    </row>
    <row r="105" spans="1:2">
      <c r="A105" s="10" t="s">
        <v>153</v>
      </c>
      <c r="B105" s="11">
        <v>81</v>
      </c>
    </row>
    <row r="106" spans="1:2">
      <c r="A106" s="10" t="s">
        <v>154</v>
      </c>
      <c r="B106" s="11">
        <v>82</v>
      </c>
    </row>
    <row r="107" spans="1:2">
      <c r="A107" s="10" t="s">
        <v>155</v>
      </c>
      <c r="B107" s="11">
        <v>83</v>
      </c>
    </row>
    <row r="108" spans="1:2">
      <c r="A108" s="10" t="s">
        <v>156</v>
      </c>
      <c r="B108" s="11">
        <v>84</v>
      </c>
    </row>
    <row r="109" spans="1:2">
      <c r="A109" s="10" t="s">
        <v>157</v>
      </c>
      <c r="B109" s="11">
        <v>85</v>
      </c>
    </row>
    <row r="110" spans="1:2">
      <c r="A110" s="10" t="s">
        <v>160</v>
      </c>
      <c r="B110" s="11">
        <v>88</v>
      </c>
    </row>
    <row r="111" spans="1:2">
      <c r="A111" s="10" t="s">
        <v>158</v>
      </c>
      <c r="B111" s="11">
        <v>86</v>
      </c>
    </row>
    <row r="112" spans="1:2">
      <c r="A112" s="10" t="s">
        <v>159</v>
      </c>
      <c r="B112" s="11">
        <v>87</v>
      </c>
    </row>
    <row r="113" spans="1:2">
      <c r="A113" s="10" t="s">
        <v>161</v>
      </c>
      <c r="B113" s="11">
        <v>89</v>
      </c>
    </row>
    <row r="114" spans="1:2">
      <c r="A114" s="10" t="s">
        <v>209</v>
      </c>
      <c r="B114" s="11">
        <v>229</v>
      </c>
    </row>
    <row r="115" spans="1:2">
      <c r="A115" s="10" t="s">
        <v>165</v>
      </c>
      <c r="B115" s="11">
        <v>97</v>
      </c>
    </row>
    <row r="116" spans="1:2">
      <c r="A116" s="10" t="s">
        <v>166</v>
      </c>
      <c r="B116" s="11">
        <v>98</v>
      </c>
    </row>
    <row r="117" spans="1:2">
      <c r="A117" s="10" t="s">
        <v>211</v>
      </c>
      <c r="B117" s="11">
        <v>231</v>
      </c>
    </row>
    <row r="118" spans="1:2">
      <c r="A118" s="10" t="s">
        <v>210</v>
      </c>
      <c r="B118" s="11">
        <v>230</v>
      </c>
    </row>
    <row r="119" spans="1:2">
      <c r="A119" s="10" t="s">
        <v>162</v>
      </c>
      <c r="B119" s="11">
        <v>91</v>
      </c>
    </row>
    <row r="120" spans="1:2">
      <c r="A120" s="10" t="s">
        <v>231</v>
      </c>
      <c r="B120" s="11">
        <v>92</v>
      </c>
    </row>
    <row r="121" spans="1:2">
      <c r="A121" s="10" t="s">
        <v>246</v>
      </c>
      <c r="B121" s="11">
        <v>93</v>
      </c>
    </row>
    <row r="122" spans="1:2">
      <c r="A122" s="10" t="s">
        <v>163</v>
      </c>
      <c r="B122" s="11">
        <v>94</v>
      </c>
    </row>
    <row r="123" spans="1:2">
      <c r="A123" s="10" t="s">
        <v>240</v>
      </c>
      <c r="B123" s="11">
        <v>232</v>
      </c>
    </row>
    <row r="124" spans="1:2">
      <c r="A124" s="10" t="s">
        <v>212</v>
      </c>
      <c r="B124" s="11">
        <v>233</v>
      </c>
    </row>
    <row r="125" spans="1:2">
      <c r="A125" s="10" t="s">
        <v>241</v>
      </c>
      <c r="B125" s="11">
        <v>234</v>
      </c>
    </row>
    <row r="126" spans="1:2">
      <c r="A126" s="13" t="s">
        <v>221</v>
      </c>
      <c r="B126" s="11">
        <v>250</v>
      </c>
    </row>
    <row r="127" spans="1:2">
      <c r="A127" s="10" t="s">
        <v>213</v>
      </c>
      <c r="B127" s="11">
        <v>235</v>
      </c>
    </row>
    <row r="128" spans="1:2">
      <c r="A128" s="10" t="s">
        <v>242</v>
      </c>
      <c r="B128" s="11">
        <v>236</v>
      </c>
    </row>
    <row r="129" spans="1:2">
      <c r="A129" s="10" t="s">
        <v>164</v>
      </c>
      <c r="B129" s="11">
        <v>95</v>
      </c>
    </row>
    <row r="130" spans="1:2">
      <c r="A130" s="10" t="s">
        <v>215</v>
      </c>
      <c r="B130" s="11">
        <v>238</v>
      </c>
    </row>
    <row r="131" spans="1:2">
      <c r="A131" s="10" t="s">
        <v>216</v>
      </c>
      <c r="B131" s="11">
        <v>239</v>
      </c>
    </row>
    <row r="132" spans="1:2">
      <c r="A132" s="10" t="s">
        <v>167</v>
      </c>
      <c r="B132" s="11">
        <v>101</v>
      </c>
    </row>
    <row r="133" spans="1:2">
      <c r="A133" s="10" t="s">
        <v>168</v>
      </c>
      <c r="B133" s="11">
        <v>102</v>
      </c>
    </row>
    <row r="134" spans="1:2">
      <c r="A134" s="10" t="s">
        <v>169</v>
      </c>
      <c r="B134" s="11">
        <v>103</v>
      </c>
    </row>
    <row r="135" spans="1:2">
      <c r="A135" s="10" t="s">
        <v>170</v>
      </c>
      <c r="B135" s="11">
        <v>104</v>
      </c>
    </row>
    <row r="136" spans="1:2">
      <c r="A136" s="10" t="s">
        <v>119</v>
      </c>
      <c r="B136" s="11">
        <v>32</v>
      </c>
    </row>
    <row r="137" spans="1:2">
      <c r="A137" s="10" t="s">
        <v>120</v>
      </c>
      <c r="B137" s="11">
        <v>33</v>
      </c>
    </row>
    <row r="138" spans="1:2">
      <c r="A138" s="10" t="s">
        <v>171</v>
      </c>
      <c r="B138" s="11">
        <v>105</v>
      </c>
    </row>
    <row r="139" spans="1:2">
      <c r="A139" s="10" t="s">
        <v>234</v>
      </c>
      <c r="B139" s="11">
        <v>100</v>
      </c>
    </row>
    <row r="140" spans="1:2">
      <c r="A140" s="10" t="s">
        <v>118</v>
      </c>
      <c r="B140" s="11">
        <v>31</v>
      </c>
    </row>
    <row r="141" spans="1:2">
      <c r="A141" s="10" t="s">
        <v>121</v>
      </c>
      <c r="B141" s="11">
        <v>35</v>
      </c>
    </row>
    <row r="142" spans="1:2">
      <c r="A142" s="10" t="s">
        <v>222</v>
      </c>
      <c r="B142" s="11">
        <v>34</v>
      </c>
    </row>
    <row r="143" spans="1:2">
      <c r="A143" s="10" t="s">
        <v>193</v>
      </c>
      <c r="B143" s="11">
        <v>211</v>
      </c>
    </row>
    <row r="144" spans="1:2">
      <c r="A144" s="10" t="s">
        <v>233</v>
      </c>
      <c r="B144" s="11">
        <v>99</v>
      </c>
    </row>
    <row r="145" spans="1:2">
      <c r="A145" s="10" t="s">
        <v>214</v>
      </c>
      <c r="B145" s="11">
        <v>237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програм 3</vt:lpstr>
      <vt:lpstr>ПА 1</vt:lpstr>
      <vt:lpstr>ПА 1- ЈП</vt:lpstr>
      <vt:lpstr>ПА 1 - НВО</vt:lpstr>
      <vt:lpstr>ПА 2</vt:lpstr>
      <vt:lpstr>ПА 3</vt:lpstr>
      <vt:lpstr>ПЈ 1 </vt:lpstr>
      <vt:lpstr>Sheet1 (2)</vt:lpstr>
      <vt:lpstr>Sheet4</vt:lpstr>
      <vt:lpstr>Sheet8</vt:lpstr>
    </vt:vector>
  </TitlesOfParts>
  <Company>Hewlett-Packard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Miroslav Buncic</dc:creator>
  <cp:lastModifiedBy>nikola</cp:lastModifiedBy>
  <cp:lastPrinted>2018-03-05T10:21:23Z</cp:lastPrinted>
  <dcterms:created xsi:type="dcterms:W3CDTF">2017-02-14T07:14:08Z</dcterms:created>
  <dcterms:modified xsi:type="dcterms:W3CDTF">2018-04-13T09:31:41Z</dcterms:modified>
</cp:coreProperties>
</file>