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25" yWindow="315" windowWidth="26715" windowHeight="11940" activeTab="3"/>
  </bookViews>
  <sheets>
    <sheet name="Програм" sheetId="1" r:id="rId1"/>
    <sheet name="Програмска активност" sheetId="2" r:id="rId2"/>
    <sheet name="Пројекат" sheetId="3" r:id="rId3"/>
    <sheet name=" Прегл.капит. прој." sheetId="4" r:id="rId4"/>
  </sheets>
  <externalReferences>
    <externalReference r:id="rId5"/>
  </externalReferences>
  <definedNames>
    <definedName name="funkcija">[1]Упутство!$CO$1:$CO$138</definedName>
    <definedName name="_xlnm.Print_Area" localSheetId="3">' Прегл.капит. прој.'!$A$1:$P$154</definedName>
    <definedName name="_xlnm.Print_Area" localSheetId="0">Програм!$A$1:$M$71</definedName>
    <definedName name="_xlnm.Print_Area" localSheetId="1">'Програмска активност'!$A$1:$M$66</definedName>
    <definedName name="_xlnm.Print_Area" localSheetId="2">Пројекат!$A$1:$M$70</definedName>
    <definedName name="_xlnm.Print_Titles" localSheetId="3">' Прегл.капит. прој.'!$4:$6</definedName>
    <definedName name="активност_пројекат">[1]Упутство!$A$38:$A$39</definedName>
    <definedName name="Извори_финансирања">[1]Упутство!$CX$2:$CX$18</definedName>
    <definedName name="конто">[1]Упутство!$BE$2:$BE$1700</definedName>
    <definedName name="Сектор">[1]Упутство!$A$57:$A$67</definedName>
  </definedNames>
  <calcPr calcId="124519"/>
</workbook>
</file>

<file path=xl/calcChain.xml><?xml version="1.0" encoding="utf-8"?>
<calcChain xmlns="http://schemas.openxmlformats.org/spreadsheetml/2006/main">
  <c r="N4" i="4"/>
  <c r="K64"/>
  <c r="K150" s="1"/>
  <c r="H150"/>
  <c r="I150"/>
  <c r="J150"/>
  <c r="L150"/>
  <c r="M150"/>
  <c r="J4"/>
  <c r="L4"/>
  <c r="M4"/>
  <c r="I4"/>
  <c r="H4"/>
  <c r="G4"/>
  <c r="G150"/>
  <c r="K4" l="1"/>
  <c r="F4"/>
  <c r="L57" i="3"/>
  <c r="D62"/>
  <c r="E54"/>
  <c r="F54"/>
  <c r="G54"/>
  <c r="H54"/>
  <c r="I54"/>
  <c r="J54"/>
  <c r="K54"/>
  <c r="L54"/>
  <c r="M54"/>
  <c r="D54"/>
  <c r="D62" i="1"/>
  <c r="D49"/>
  <c r="D58" i="2"/>
  <c r="L53"/>
  <c r="L35"/>
  <c r="M35"/>
  <c r="E50"/>
  <c r="F50"/>
  <c r="G50"/>
  <c r="H50"/>
  <c r="I50"/>
  <c r="J50"/>
  <c r="K50"/>
  <c r="L50"/>
  <c r="M50"/>
  <c r="D50"/>
  <c r="L39" i="3"/>
  <c r="F62"/>
  <c r="M39"/>
  <c r="L40"/>
  <c r="M40"/>
  <c r="L41"/>
  <c r="M41"/>
  <c r="L42"/>
  <c r="M42"/>
  <c r="L43"/>
  <c r="M43"/>
  <c r="L44"/>
  <c r="M44"/>
  <c r="L45"/>
  <c r="M45"/>
  <c r="L46"/>
  <c r="M46"/>
  <c r="L47"/>
  <c r="M47"/>
  <c r="L48"/>
  <c r="M48"/>
  <c r="L49"/>
  <c r="M49"/>
  <c r="L50"/>
  <c r="M50"/>
  <c r="L51"/>
  <c r="M51"/>
  <c r="L52"/>
  <c r="M52"/>
  <c r="L53"/>
  <c r="M53"/>
  <c r="L58"/>
  <c r="L59"/>
  <c r="L60"/>
  <c r="L61"/>
  <c r="H62"/>
  <c r="J62"/>
  <c r="L62"/>
  <c r="F58" i="2"/>
  <c r="H58"/>
  <c r="J58"/>
  <c r="L58"/>
  <c r="L57"/>
  <c r="L56"/>
  <c r="L55"/>
  <c r="L54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6"/>
  <c r="L36"/>
  <c r="L34" i="1"/>
  <c r="F62"/>
  <c r="L62"/>
  <c r="H62"/>
  <c r="J62"/>
  <c r="L61"/>
  <c r="L60"/>
  <c r="L59"/>
  <c r="L58"/>
  <c r="L57"/>
  <c r="L56"/>
  <c r="L55"/>
  <c r="L54"/>
  <c r="L53"/>
  <c r="L52"/>
  <c r="G49"/>
  <c r="I49"/>
  <c r="K49"/>
  <c r="M49"/>
  <c r="F49"/>
  <c r="H49"/>
  <c r="J49"/>
  <c r="L49"/>
  <c r="E49"/>
  <c r="M48"/>
  <c r="L48"/>
  <c r="A35"/>
  <c r="A36"/>
  <c r="A37"/>
  <c r="A38"/>
  <c r="A39"/>
  <c r="A40"/>
  <c r="A41"/>
  <c r="A42"/>
  <c r="A43"/>
  <c r="A44"/>
  <c r="A45"/>
  <c r="A46"/>
  <c r="A47"/>
  <c r="A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6"/>
  <c r="L36"/>
  <c r="M35"/>
  <c r="L35"/>
  <c r="M34"/>
</calcChain>
</file>

<file path=xl/comments1.xml><?xml version="1.0" encoding="utf-8"?>
<comments xmlns="http://schemas.openxmlformats.org/spreadsheetml/2006/main">
  <authors>
    <author>nikola</author>
  </authors>
  <commentList>
    <comment ref="C32" authorId="0">
      <text>
        <r>
          <rPr>
            <b/>
            <sz val="9"/>
            <color indexed="81"/>
            <rFont val="Tahoma"/>
            <family val="2"/>
          </rPr>
          <t>nikola:</t>
        </r>
        <r>
          <rPr>
            <sz val="9"/>
            <color indexed="81"/>
            <rFont val="Tahoma"/>
            <family val="2"/>
          </rPr>
          <t xml:space="preserve">
За опремање учионица ,кабинета и котларнице потребно нам је да набавимо: топловодни котао Серије "Р" Р65-140, агрегат Villager Dizel agregat VGD 5500-S,фотокопирни апарат , рачунар, монитор ,3 климе,тример и мерне инструменте за опремање електрокабинета и замена спратне табле у старој школској згради.</t>
        </r>
      </text>
    </comment>
  </commentList>
</comments>
</file>

<file path=xl/sharedStrings.xml><?xml version="1.0" encoding="utf-8"?>
<sst xmlns="http://schemas.openxmlformats.org/spreadsheetml/2006/main" count="608" uniqueCount="328">
  <si>
    <t>Обрасци за припрему програмског буџета</t>
  </si>
  <si>
    <t xml:space="preserve">1. ПРОГРАМ </t>
  </si>
  <si>
    <t>Назив програма:</t>
  </si>
  <si>
    <t>Шифра програма:</t>
  </si>
  <si>
    <t>Сектор:</t>
  </si>
  <si>
    <t>Сврха:</t>
  </si>
  <si>
    <t>Основ:</t>
  </si>
  <si>
    <t xml:space="preserve">Опис: </t>
  </si>
  <si>
    <t>Назив организационе јединице/Буџетски корисник:</t>
  </si>
  <si>
    <t>Одговорно лице за спровођење програмa:</t>
  </si>
  <si>
    <t>Циљ*</t>
  </si>
  <si>
    <t>Индикатори**</t>
  </si>
  <si>
    <t>Назив индикатора</t>
  </si>
  <si>
    <t>Извор верификације</t>
  </si>
  <si>
    <t>Циљ</t>
  </si>
  <si>
    <t xml:space="preserve">Индикатори </t>
  </si>
  <si>
    <t>Индикатори</t>
  </si>
  <si>
    <t>Списак програмских активности и пројеката у оквиру програма</t>
  </si>
  <si>
    <t>Буџетска средства</t>
  </si>
  <si>
    <t>Средства из осталих извора</t>
  </si>
  <si>
    <t>УКУПНО ЗА ПРОГРАМ:</t>
  </si>
  <si>
    <t>Извори финансирања Програма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</si>
  <si>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</si>
  <si>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</si>
  <si>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</si>
  <si>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</si>
  <si>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</si>
  <si>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</si>
  <si>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</si>
  <si>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</si>
  <si>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</si>
  <si>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</si>
  <si>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УКУПНО  ЗА ПРОГРАМ:</t>
  </si>
  <si>
    <t>*</t>
  </si>
  <si>
    <t>1-5 циља за сваки програм</t>
  </si>
  <si>
    <t>**</t>
  </si>
  <si>
    <t>1-3 индикатора за сваки циљ</t>
  </si>
  <si>
    <t>Одговорно лице</t>
  </si>
  <si>
    <t>Датум:</t>
  </si>
  <si>
    <t>2. ПРОГРАМСКА АКТИВНОСТ</t>
  </si>
  <si>
    <t>Програм коме припада:</t>
  </si>
  <si>
    <t>Шифра и назив:</t>
  </si>
  <si>
    <t>Функција:</t>
  </si>
  <si>
    <t>Сврхa:</t>
  </si>
  <si>
    <t>Опис:</t>
  </si>
  <si>
    <t>Мере и поглавље преговора о приступању ЕУ:</t>
  </si>
  <si>
    <t>(Анекс 3 Упутства за израду програмског буџета) релевантно само за Републику Србију)</t>
  </si>
  <si>
    <t>Одговорно лице за спровођење прог. aктивности:</t>
  </si>
  <si>
    <t>Конто</t>
  </si>
  <si>
    <t>Расходи и издаци програмске активности</t>
  </si>
  <si>
    <t>11</t>
  </si>
  <si>
    <t>12</t>
  </si>
  <si>
    <t>13</t>
  </si>
  <si>
    <t>14</t>
  </si>
  <si>
    <t>15</t>
  </si>
  <si>
    <t>УКУПНО ЗА ПРОГРАМСКУ АКТИВНОСТ:</t>
  </si>
  <si>
    <t>Извори финансирања</t>
  </si>
  <si>
    <t>УКУПНО  ЗА ПРОГРАМСКУ АКТИВНОСТ:</t>
  </si>
  <si>
    <t>1-3 циља за сваку програмску активност</t>
  </si>
  <si>
    <t>1-3 индикатора исхода/излазног резултата за сваки циљ</t>
  </si>
  <si>
    <t>3. ПРОЈЕКАТ</t>
  </si>
  <si>
    <t>Шифра пројекта:</t>
  </si>
  <si>
    <t>Назив пројекта:</t>
  </si>
  <si>
    <t>Трајање пројекта:</t>
  </si>
  <si>
    <t>Ознака за капитални пројекат:</t>
  </si>
  <si>
    <t>(статус пројектно техничке документације, постоји или не постоји, статус имовинско правних односа, решени или нерешени)</t>
  </si>
  <si>
    <t>Ознака да ли је ИПА пројекат:</t>
  </si>
  <si>
    <t>(бира се ИПА година финансирања и ИПА програм/мере из предефинисане листе коју у базу уноси Министарство финансија</t>
  </si>
  <si>
    <t>Одговорно лице за спровођење пројекта:</t>
  </si>
  <si>
    <t>УКУПНО ЗА ПРОЈЕКАТ:</t>
  </si>
  <si>
    <t>Извори финансирања пројекта</t>
  </si>
  <si>
    <t>Циљана вредност 2019.</t>
  </si>
  <si>
    <t>Вредност у 2019.</t>
  </si>
  <si>
    <t>Редни број</t>
  </si>
  <si>
    <t xml:space="preserve"> </t>
  </si>
  <si>
    <t>Укупна вредност пројекта</t>
  </si>
  <si>
    <t>Година завршетка финансирања пројекта</t>
  </si>
  <si>
    <t>Година почетка финансирања пројекта</t>
  </si>
  <si>
    <t>Укупно сви пројекти:</t>
  </si>
  <si>
    <t>Очекивана вредност у 2018. години</t>
  </si>
  <si>
    <t>Циљана вредност 2020.</t>
  </si>
  <si>
    <t>Циљана вредност 2021.</t>
  </si>
  <si>
    <t xml:space="preserve">Вредност у 2018 години </t>
  </si>
  <si>
    <t>Вредност у 2020.</t>
  </si>
  <si>
    <t>Вредност у 2021.</t>
  </si>
  <si>
    <t>Укупно (2019-2021)</t>
  </si>
  <si>
    <t>ПРЕДШКОЛСКА УСТАНОВА</t>
  </si>
  <si>
    <t>ВРТИЋИ БЕЗ ГРАНИЦА</t>
  </si>
  <si>
    <t>НАДОГРАДЊА ФИСКУЛТУРНЕ ХАЛЕ</t>
  </si>
  <si>
    <t>РАСТИМО УЗ ПЛЕС НА ТРГОВИМА 2019/2019</t>
  </si>
  <si>
    <t>2014</t>
  </si>
  <si>
    <t>2015</t>
  </si>
  <si>
    <t>ОСНОВНА ШКОЛА КРУПАЊ</t>
  </si>
  <si>
    <t>НАПОМЕНА</t>
  </si>
  <si>
    <t>ИЗГРАДЊА МОКРОГ ЧВОРА У ШКОЛИ У ТОЛИСАВЦУ</t>
  </si>
  <si>
    <t>УГРАДЊА РЕЗЕРВОАРА У ИО БРШТИЦА</t>
  </si>
  <si>
    <t>ЗАМЕНА ОПРЕМЕ У КОТЛАРНИЦИ И РЕМОНТ КОТЛА ЗА СПОРТСКУ ХАЛУ</t>
  </si>
  <si>
    <t>ОСНОВНА ШКОЛА БЕЛА ЦРКВА</t>
  </si>
  <si>
    <t>СРЕДЊА ШКОЛА</t>
  </si>
  <si>
    <t>БИБЛИОТЕКА</t>
  </si>
  <si>
    <t>НАБАВКА КЊИГА У КЊИЖНИ ФОНД БИБЛИОТЕКЕ</t>
  </si>
  <si>
    <t>ДАНИ МЕЂАША</t>
  </si>
  <si>
    <t>ЛАЗАРЕВДАН</t>
  </si>
  <si>
    <t>ПЛОДОВИ РАЂЕВИНЕ</t>
  </si>
  <si>
    <t>УЧЕШЋЕ НА САЈМОВИМА ТУРИЗМА</t>
  </si>
  <si>
    <t>ПЕТРОВДАНСКИ САБОР</t>
  </si>
  <si>
    <t>СТРУЧНО УСАВРШАВАЊЕ ЗАПОСЛЕНИХ</t>
  </si>
  <si>
    <t>УПРАВЉАЊЕ СПОРТСКИМ ОБЈЕКТИМА И ТЕРЕНИМА</t>
  </si>
  <si>
    <t>ОПШТИНСКА УПРАВА</t>
  </si>
  <si>
    <t>Програм 5 Пољопривреда и рурални развој</t>
  </si>
  <si>
    <t>Модернизација Општинске управе</t>
  </si>
  <si>
    <t>ПРОГРАМ 15: Опште услуге локалне самоуправе</t>
  </si>
  <si>
    <t>Пантелиндан - Вашар у Крупњу</t>
  </si>
  <si>
    <t>Томиндан - Вашар у Крупњу</t>
  </si>
  <si>
    <t>Ивандан - Вашар у Белој Цркви</t>
  </si>
  <si>
    <t>Пројекат Родне равноправности</t>
  </si>
  <si>
    <t>Учешће општине у суфинансиеању пројеката</t>
  </si>
  <si>
    <t>Пројекти верских заједница</t>
  </si>
  <si>
    <t>Културно лето у Крупњу</t>
  </si>
  <si>
    <t>Улична трка поводом Дана Општине</t>
  </si>
  <si>
    <t>Помоћ и нега у кући за стара лица и особе са инвалид.</t>
  </si>
  <si>
    <t>Днев.борав.за децу и младе са сметњ.у разв.</t>
  </si>
  <si>
    <t>ТУРИСТИЧКO  СПОРТСКА  ОРГАНИЗАЦИЈА</t>
  </si>
  <si>
    <t>СВЕГА:</t>
  </si>
  <si>
    <t>Уређење простора иза зграде општине</t>
  </si>
  <si>
    <t>Финансирање програма активног запошљавања</t>
  </si>
  <si>
    <t>финансирање пројеката у култури</t>
  </si>
  <si>
    <t>Унапређ.сист.очув.и предст.култр.истор.наслеђа (Библиотека)</t>
  </si>
  <si>
    <t>Уређење градског стадиона</t>
  </si>
  <si>
    <t>ЛОКАЛНИ ОРГАН УПРАВЕ НАДЛЕЖАН ЗА ФИНАНСИЈЕ</t>
  </si>
  <si>
    <t>Радна група за израду Нацрта буџета</t>
  </si>
  <si>
    <t>Реконструкција и доградња спомен комплекса Столице</t>
  </si>
  <si>
    <t>ПРОГРАМ 13 - Развој културе и информисања</t>
  </si>
  <si>
    <t>Стипендирање ученика и студената</t>
  </si>
  <si>
    <t>6.12</t>
  </si>
  <si>
    <t>Примењена хидролошка истраживања и ревизија бање у Мојковићу и ваздушне бање на Рожњу</t>
  </si>
  <si>
    <t>ПРОГРАМ 1: УРБАНИЗАМ И ПРОСТОРНО ПЛАНИРАЊЕ</t>
  </si>
  <si>
    <t>Проширење гробља у Крупњу</t>
  </si>
  <si>
    <t xml:space="preserve">АСФАЛТИРАЊЕ ДЕЛА ДВОРИШНОГ ПРОСТОРА </t>
  </si>
  <si>
    <t>ИЗРАДА ТЕРАСЕ ЗА ИЗЛАЗАК ИЗ ЈАСЛИЦА</t>
  </si>
  <si>
    <t>РЕКОСТРУКЦИЈА ТЕРАСЕ ИЗ СОБЕ БР.3</t>
  </si>
  <si>
    <t>ИЗРАДА ФАСАДЕ СА ИЗОЛАЦИЈОМ НА СТАРОЈ И НОВОЈ ШКОЛСКОЈ ЗГРАДИ</t>
  </si>
  <si>
    <t>Програм 6 Заштита животне средине</t>
  </si>
  <si>
    <t>ПРОГРАМ 7 - Организ.саоб.и саобр.инфрастр.</t>
  </si>
  <si>
    <t>Асфалтирање локалних путева</t>
  </si>
  <si>
    <t>ПРОГРАМ 3: ЛОКАЛНИ ЕКОНОМСКИ РАЗВОЈ</t>
  </si>
  <si>
    <t>ПРОГРАМ 14 - РАЗВОЈ СПОРТА И ОМЛАДИНЕ</t>
  </si>
  <si>
    <t>ПРОГРАМ 11 - СОЦИЈАЛНА И ДЕЧИЈА ЗАШТИТА</t>
  </si>
  <si>
    <t>ПРОГРАМ 12 - ЗДРАВСТВЕНА ЗАШТИТА</t>
  </si>
  <si>
    <t>Прослава Дана Општине</t>
  </si>
  <si>
    <t>Прослава Општинске славе - Свети Спасовдан</t>
  </si>
  <si>
    <t>Обележавање Дана Устанка у II Светском рату</t>
  </si>
  <si>
    <t>Обележавање Годишњице битке на Мачковом Камену</t>
  </si>
  <si>
    <t>UNOPS - SWISS PRO PROJEKAT (Подршка локланим самоуправама у успостављању Саветодавне службе за грађане)</t>
  </si>
  <si>
    <t>7.1.1</t>
  </si>
  <si>
    <t>7.3.1</t>
  </si>
  <si>
    <t>7.3.2</t>
  </si>
  <si>
    <t>7.3.3</t>
  </si>
  <si>
    <t>7.3.4</t>
  </si>
  <si>
    <t>7.3.5</t>
  </si>
  <si>
    <t>7.3.6</t>
  </si>
  <si>
    <t>7.5.1</t>
  </si>
  <si>
    <t>7.7.1</t>
  </si>
  <si>
    <t>7.11.1</t>
  </si>
  <si>
    <t>7.11.2</t>
  </si>
  <si>
    <t>7.13.1</t>
  </si>
  <si>
    <t>7.13.2</t>
  </si>
  <si>
    <t>7.13.3</t>
  </si>
  <si>
    <t>7.14.1</t>
  </si>
  <si>
    <t>7.14.2</t>
  </si>
  <si>
    <t>7.15.1</t>
  </si>
  <si>
    <t>7.15.2</t>
  </si>
  <si>
    <t>7.15.3</t>
  </si>
  <si>
    <t>7.15.4</t>
  </si>
  <si>
    <t>7.15.5</t>
  </si>
  <si>
    <t>7.15.6</t>
  </si>
  <si>
    <t>7.15.7</t>
  </si>
  <si>
    <t>7.15.8</t>
  </si>
  <si>
    <t>7.15.9</t>
  </si>
  <si>
    <t>7.15.10</t>
  </si>
  <si>
    <t>7.15.13</t>
  </si>
  <si>
    <t>ПРОГРАМ 2 - КОМУНАЛНА ДЕЛАТНОСТ</t>
  </si>
  <si>
    <t>7.2.1</t>
  </si>
  <si>
    <t>ПРОГРАМ 17 - Енергетска ефикасност и обновљиви извори енергије</t>
  </si>
  <si>
    <t>7.17.1</t>
  </si>
  <si>
    <t>Пројекат LED расвете</t>
  </si>
  <si>
    <t>Набавка електронске опреме</t>
  </si>
  <si>
    <t>7.12.2</t>
  </si>
  <si>
    <t xml:space="preserve"> - Услуге по уговору -                                                     423</t>
  </si>
  <si>
    <t xml:space="preserve"> - Накнаде за социјалну заштиту из буџета -          472</t>
  </si>
  <si>
    <t>1.1</t>
  </si>
  <si>
    <t>1.2</t>
  </si>
  <si>
    <t>1.3</t>
  </si>
  <si>
    <t>1.4</t>
  </si>
  <si>
    <t>1.5</t>
  </si>
  <si>
    <t>1.6</t>
  </si>
  <si>
    <t>1.8</t>
  </si>
  <si>
    <t>3.1</t>
  </si>
  <si>
    <t>5.1</t>
  </si>
  <si>
    <t>6.1</t>
  </si>
  <si>
    <t>6.2</t>
  </si>
  <si>
    <t>6.3</t>
  </si>
  <si>
    <t>6.4</t>
  </si>
  <si>
    <t>6.5</t>
  </si>
  <si>
    <t>6.6</t>
  </si>
  <si>
    <t>6.7</t>
  </si>
  <si>
    <t>6.11</t>
  </si>
  <si>
    <t>7.1</t>
  </si>
  <si>
    <t>7.17</t>
  </si>
  <si>
    <t>7.15</t>
  </si>
  <si>
    <t>7.14</t>
  </si>
  <si>
    <t>7.13</t>
  </si>
  <si>
    <t>7.12</t>
  </si>
  <si>
    <t>7.11</t>
  </si>
  <si>
    <t>7.7</t>
  </si>
  <si>
    <t>7.6</t>
  </si>
  <si>
    <t>7.5</t>
  </si>
  <si>
    <t>7.3</t>
  </si>
  <si>
    <t>7.2</t>
  </si>
  <si>
    <t>Назив  пројекта</t>
  </si>
  <si>
    <t>Ред. број</t>
  </si>
  <si>
    <t>2023</t>
  </si>
  <si>
    <t>Ковачевића пећина</t>
  </si>
  <si>
    <t>Историјска кућа Столице</t>
  </si>
  <si>
    <t>Набавка моторне косачице</t>
  </si>
  <si>
    <t>ЗАМЕНА ПОДНИХ ОБЛОГА У НОВОЈ И СТАРОЈ ШКОЛСКОЈ ЗГРАДИ</t>
  </si>
  <si>
    <t>Пројекат "Узлетимо с осмехом на лицу"</t>
  </si>
  <si>
    <t>Набавка компјутерске опреме</t>
  </si>
  <si>
    <t>Набавка кућних водомера са ЛОРА очитавањем (водовод Крупањ)</t>
  </si>
  <si>
    <t xml:space="preserve">Субвенц.јавним нефинансијским предуз.и организ. </t>
  </si>
  <si>
    <t>Мере подршке руралном развоју</t>
  </si>
  <si>
    <r>
      <t>Субвенционирање ЈКП,,1.Мај</t>
    </r>
    <r>
      <rPr>
        <sz val="10"/>
        <rFont val="Arial"/>
        <family val="2"/>
      </rPr>
      <t>"</t>
    </r>
  </si>
  <si>
    <t>3.2</t>
  </si>
  <si>
    <t>4.1</t>
  </si>
  <si>
    <t>4.2</t>
  </si>
  <si>
    <t>5.2</t>
  </si>
  <si>
    <t>5.3</t>
  </si>
  <si>
    <t>6.9</t>
  </si>
  <si>
    <t>6.10</t>
  </si>
  <si>
    <t>7.5.2</t>
  </si>
  <si>
    <t>7.11.3</t>
  </si>
  <si>
    <t>7.11.4</t>
  </si>
  <si>
    <t xml:space="preserve">Текуће субвенције у фабрици Крупањци </t>
  </si>
  <si>
    <t xml:space="preserve"> - Субвенција за употребу канализације -             </t>
  </si>
  <si>
    <t xml:space="preserve"> - Субвенција за изношење смећа -                         </t>
  </si>
  <si>
    <t xml:space="preserve"> - Субвенција цене воде -                                            </t>
  </si>
  <si>
    <t xml:space="preserve">Учешћ.општ.у фин.Рег.разв.агенц.Подр., Подгор.и Рађев. -                                                                              </t>
  </si>
  <si>
    <t>финансирање пројеката у култури (Информисање)</t>
  </si>
  <si>
    <t>НЕМА ЗАХТЕВ</t>
  </si>
  <si>
    <t>7.13.4</t>
  </si>
  <si>
    <t>7.2.2</t>
  </si>
  <si>
    <t>7.7.2</t>
  </si>
  <si>
    <t>Просторно и урбанистичко планирање</t>
  </si>
  <si>
    <t>7.1.2</t>
  </si>
  <si>
    <t xml:space="preserve">Капит.одржав.локалних путева   </t>
  </si>
  <si>
    <t>Замена подова у великој и малој сали ,галерији , ходницима</t>
  </si>
  <si>
    <t>Реновирање мокрих чворова</t>
  </si>
  <si>
    <t>Након 2024</t>
  </si>
  <si>
    <t>ЗАХТЕВ  2022</t>
  </si>
  <si>
    <r>
      <t>ПРЕДЛОЖЕНИ ПРОЈЕКТИ У ОПШТИНИ КРУПАЊ у периоду 2022 - 2024</t>
    </r>
    <r>
      <rPr>
        <sz val="16"/>
        <rFont val="Calibri"/>
        <family val="2"/>
      </rPr>
      <t xml:space="preserve"> (са реализацијом у 2020. и планом и проценом у 2021. години)</t>
    </r>
  </si>
  <si>
    <t>2022 - Уграђено у Нацрт</t>
  </si>
  <si>
    <t>Процена извршења до краја 2021</t>
  </si>
  <si>
    <t>Обезбеђено у Буџету 2021</t>
  </si>
  <si>
    <t>Реализовано 2020.године</t>
  </si>
  <si>
    <t>Остварив.јавног интер.у одржав.зграда</t>
  </si>
  <si>
    <t>Надзор, детекција губитака воде, цурења и контрола водоводне мреже општине Крупањ</t>
  </si>
  <si>
    <t>Нова бушотина за водовод у Белој Цркви (истражни радови)</t>
  </si>
  <si>
    <t>Уградња бунарске конструкције за водовод у Белој Цркви</t>
  </si>
  <si>
    <t xml:space="preserve">Реконструкција водовода Лазе </t>
  </si>
  <si>
    <t>"Набавка апарата за хигијенизацију воде за ЈКП  "1.Мај" Крупањ"</t>
  </si>
  <si>
    <t>Пројекат очувања и заштите земљишта као природног ресурса</t>
  </si>
  <si>
    <t>Опрема за саобраћај (Набавка електробицикала)</t>
  </si>
  <si>
    <t>Израда Веб апликације "Најдужи пијац на свету"</t>
  </si>
  <si>
    <t>Пројекат санације кишне канализације</t>
  </si>
  <si>
    <t>Опр.за произ.немотор.непокр.и немотор.возила (Набавка котла за школу у Красави)</t>
  </si>
  <si>
    <t xml:space="preserve"> - Опр.за произ.немотор.непокр.и немотор.возила</t>
  </si>
  <si>
    <t>Набавка котла за парно грејање</t>
  </si>
  <si>
    <t>Пројекат "РЕКОНСТРУКЦИЈА СПОРТ.САЛЕ СРЕДЊЕ ШКОЛЕ"</t>
  </si>
  <si>
    <t>Услуга подршке за самостални живот - ЛИЧНИ ПРАТИЛАЦ</t>
  </si>
  <si>
    <t xml:space="preserve">Набавка и уградња расвете у кругу Дома здравља у Крупњу </t>
  </si>
  <si>
    <t>Набавка котла за грејање</t>
  </si>
  <si>
    <t>Набавка сервера</t>
  </si>
  <si>
    <t>Пројекат доградње спортске хале</t>
  </si>
  <si>
    <t>2024</t>
  </si>
  <si>
    <t>Пројекат "Интегрисаног система техничке заштите општине Крупањ"</t>
  </si>
  <si>
    <t>ЗАМЕНА ПЛАФОНА У НОВОЈ ШКОЛСКОЈ ЗГРАДИ</t>
  </si>
  <si>
    <t>ЗАМЕНА ПЛАФОНА У СТАРОЈ ШКОЛСКОЈ ЗГРАДИ</t>
  </si>
  <si>
    <t>ИЗГРАДЊА МОКРОГ ЧВОРА У ШКОЛИ У КРУПЊУ</t>
  </si>
  <si>
    <t>Реконструкција и замена светиљки у кабинетима биологије, хемије, физике и ликовног</t>
  </si>
  <si>
    <t>Замена столарије на школи у Красави</t>
  </si>
  <si>
    <t>ИЗГРАДЊА МОКРОГ ЧВОРА У ШКОЛИ У ДВОРСКОЈ</t>
  </si>
  <si>
    <t>Набавка електронске опреме-компјутери и штамачи</t>
  </si>
  <si>
    <t>Функцион.локал.спортск.установа</t>
  </si>
  <si>
    <t>Подршка предшколском и школском спорту</t>
  </si>
  <si>
    <t>Подршка локалним спортским организацијама, удружењима и савезима</t>
  </si>
  <si>
    <t>Набавка ограде</t>
  </si>
  <si>
    <t>ИЗРАДА ЛЕТЊИКОВЦА У ДВОРИШТУ</t>
  </si>
  <si>
    <t>Машине и опрема</t>
  </si>
  <si>
    <t>1.7</t>
  </si>
  <si>
    <t>Нераспоређена средства за инвестиције и додатне захтеве</t>
  </si>
  <si>
    <t>ПРОГРАМ 16: Полит.систем локал.самоуправе -Функционисање извршних органа - ОПШТИНСКО ВЕЋЕ</t>
  </si>
  <si>
    <t>ИМА ЗАХТЕВ УКЉУЧЕНО У НАЦРТ 2022 (нема предрачун ни пројекат)</t>
  </si>
  <si>
    <t>ИМА ЗАХТЕВ (нема предрачун ни пројекат)</t>
  </si>
  <si>
    <t>ПРЕТХОДНА ГОДИНА</t>
  </si>
  <si>
    <t>2.10</t>
  </si>
  <si>
    <t>4.3</t>
  </si>
  <si>
    <t>4.4</t>
  </si>
  <si>
    <t>4.5</t>
  </si>
  <si>
    <t>4.6</t>
  </si>
  <si>
    <t>5.4</t>
  </si>
  <si>
    <t>6.8</t>
  </si>
  <si>
    <t>6.13</t>
  </si>
  <si>
    <t>?</t>
  </si>
  <si>
    <t>7.2.3</t>
  </si>
  <si>
    <t>7.2.4</t>
  </si>
  <si>
    <t>7.2.5</t>
  </si>
  <si>
    <t>7.2.6</t>
  </si>
  <si>
    <t>7.2.7</t>
  </si>
  <si>
    <r>
      <t>Саветовалиште за брак и породицу (</t>
    </r>
    <r>
      <rPr>
        <b/>
        <sz val="10"/>
        <rFont val="Calibri"/>
        <family val="2"/>
      </rPr>
      <t>Пројекат UNOPS SWISS PRO-2020-GRANT-002</t>
    </r>
    <r>
      <rPr>
        <sz val="10"/>
        <rFont val="Calibri"/>
        <family val="2"/>
      </rPr>
      <t>)</t>
    </r>
  </si>
  <si>
    <t>7.14.3</t>
  </si>
  <si>
    <t>7.14.4</t>
  </si>
  <si>
    <t>7.14.5</t>
  </si>
  <si>
    <t>7.14.6</t>
  </si>
  <si>
    <t>У ПЛАНУ ПРЕТХОДНЕ ГОДИНЕ</t>
  </si>
  <si>
    <t>Среддства која треба да распореди Општинско веће у складу са приоритетима</t>
  </si>
  <si>
    <t>7.16</t>
  </si>
  <si>
    <t>7.16.1</t>
  </si>
  <si>
    <t>ИМА ЗАХТЕВ (предрачун није у складу са лимитима)</t>
  </si>
</sst>
</file>

<file path=xl/styles.xml><?xml version="1.0" encoding="utf-8"?>
<styleSheet xmlns="http://schemas.openxmlformats.org/spreadsheetml/2006/main">
  <numFmts count="4">
    <numFmt numFmtId="43" formatCode="_-* #,##0.00\ _D_i_n_._-;\-* #,##0.00\ _D_i_n_._-;_-* &quot;-&quot;??\ _D_i_n_._-;_-@_-"/>
    <numFmt numFmtId="164" formatCode="_(* #,##0.00_);_(* \(#,##0.00\);_(* \-??_);_(@_)"/>
    <numFmt numFmtId="165" formatCode="_-* #,##0.00\ _d_i_n_._-;\-* #,##0.00\ _d_i_n_._-;_-* &quot;-&quot;??\ _d_i_n_._-;_-@_-"/>
    <numFmt numFmtId="166" formatCode="#,##0_ ;\-#,##0\ "/>
  </numFmts>
  <fonts count="7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name val="Calibri"/>
      <family val="2"/>
      <charset val="238"/>
    </font>
    <font>
      <sz val="9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name val="Calibri"/>
      <family val="2"/>
    </font>
    <font>
      <b/>
      <i/>
      <sz val="10"/>
      <name val="Calibri"/>
      <family val="2"/>
    </font>
    <font>
      <b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9"/>
      <color indexed="8"/>
      <name val="Calibri"/>
      <family val="2"/>
    </font>
    <font>
      <sz val="11"/>
      <name val="Calibri"/>
      <family val="2"/>
    </font>
    <font>
      <b/>
      <i/>
      <sz val="10"/>
      <color indexed="8"/>
      <name val="Calibri"/>
      <family val="2"/>
      <charset val="238"/>
    </font>
    <font>
      <b/>
      <sz val="14"/>
      <color indexed="8"/>
      <name val="Calibri"/>
      <family val="2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9"/>
      <color indexed="8"/>
      <name val="Times New Roman Bold"/>
    </font>
    <font>
      <sz val="10"/>
      <color indexed="8"/>
      <name val="Times New Roman Italic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8"/>
      <name val="Times New Roman Bold"/>
    </font>
    <font>
      <sz val="10"/>
      <color indexed="8"/>
      <name val="Times New Roman"/>
      <family val="1"/>
    </font>
    <font>
      <u/>
      <sz val="10"/>
      <color indexed="12"/>
      <name val="Calibri"/>
      <family val="2"/>
    </font>
    <font>
      <u/>
      <sz val="11"/>
      <color indexed="12"/>
      <name val="Calibri"/>
      <family val="2"/>
    </font>
    <font>
      <sz val="10"/>
      <name val="Calibri"/>
      <family val="2"/>
    </font>
    <font>
      <sz val="9"/>
      <color indexed="8"/>
      <name val="Times New Roman"/>
      <family val="1"/>
    </font>
    <font>
      <sz val="9"/>
      <color indexed="8"/>
      <name val="Times New Roman Italic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04"/>
    </font>
    <font>
      <b/>
      <sz val="16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  <scheme val="minor"/>
    </font>
    <font>
      <sz val="11"/>
      <color rgb="FF0070C0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0"/>
      <color rgb="FFFF000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3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38" fillId="0" borderId="0"/>
    <xf numFmtId="0" fontId="39" fillId="0" borderId="0"/>
    <xf numFmtId="0" fontId="42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6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20" borderId="0" applyNumberFormat="0" applyBorder="0" applyAlignment="0" applyProtection="0"/>
    <xf numFmtId="0" fontId="46" fillId="4" borderId="0" applyNumberFormat="0" applyBorder="0" applyAlignment="0" applyProtection="0"/>
    <xf numFmtId="0" fontId="47" fillId="21" borderId="18" applyNumberFormat="0" applyAlignment="0" applyProtection="0"/>
    <xf numFmtId="0" fontId="47" fillId="21" borderId="18" applyNumberFormat="0" applyAlignment="0" applyProtection="0"/>
    <xf numFmtId="0" fontId="48" fillId="22" borderId="19" applyNumberFormat="0" applyAlignment="0" applyProtection="0"/>
    <xf numFmtId="164" fontId="42" fillId="0" borderId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5" borderId="0" applyNumberFormat="0" applyBorder="0" applyAlignment="0" applyProtection="0"/>
    <xf numFmtId="0" fontId="51" fillId="0" borderId="20" applyNumberFormat="0" applyFill="0" applyAlignment="0" applyProtection="0"/>
    <xf numFmtId="0" fontId="52" fillId="0" borderId="21" applyNumberFormat="0" applyFill="0" applyAlignment="0" applyProtection="0"/>
    <xf numFmtId="0" fontId="53" fillId="0" borderId="22" applyNumberFormat="0" applyFill="0" applyAlignment="0" applyProtection="0"/>
    <xf numFmtId="0" fontId="53" fillId="0" borderId="0" applyNumberFormat="0" applyFill="0" applyBorder="0" applyAlignment="0" applyProtection="0"/>
    <xf numFmtId="0" fontId="54" fillId="8" borderId="18" applyNumberFormat="0" applyAlignment="0" applyProtection="0"/>
    <xf numFmtId="0" fontId="54" fillId="8" borderId="18" applyNumberFormat="0" applyAlignment="0" applyProtection="0"/>
    <xf numFmtId="0" fontId="55" fillId="0" borderId="23" applyNumberFormat="0" applyFill="0" applyAlignment="0" applyProtection="0"/>
    <xf numFmtId="0" fontId="56" fillId="23" borderId="0" applyNumberFormat="0" applyBorder="0" applyAlignment="0" applyProtection="0"/>
    <xf numFmtId="0" fontId="38" fillId="0" borderId="0"/>
    <xf numFmtId="0" fontId="1" fillId="0" borderId="0"/>
    <xf numFmtId="0" fontId="42" fillId="24" borderId="24" applyNumberFormat="0" applyAlignment="0" applyProtection="0"/>
    <xf numFmtId="0" fontId="42" fillId="24" borderId="24" applyNumberFormat="0" applyAlignment="0" applyProtection="0"/>
    <xf numFmtId="0" fontId="57" fillId="21" borderId="25" applyNumberFormat="0" applyAlignment="0" applyProtection="0"/>
    <xf numFmtId="0" fontId="57" fillId="21" borderId="25" applyNumberFormat="0" applyAlignment="0" applyProtection="0"/>
    <xf numFmtId="9" fontId="42" fillId="0" borderId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60" fillId="0" borderId="0" applyNumberFormat="0" applyFill="0" applyBorder="0" applyAlignment="0" applyProtection="0"/>
    <xf numFmtId="0" fontId="2" fillId="0" borderId="0"/>
    <xf numFmtId="0" fontId="38" fillId="0" borderId="0"/>
  </cellStyleXfs>
  <cellXfs count="394">
    <xf numFmtId="0" fontId="0" fillId="0" borderId="0" xfId="0"/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 wrapText="1"/>
      <protection hidden="1"/>
    </xf>
    <xf numFmtId="0" fontId="6" fillId="0" borderId="2" xfId="0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vertical="center"/>
      <protection locked="0"/>
    </xf>
    <xf numFmtId="49" fontId="0" fillId="0" borderId="5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49" fontId="9" fillId="0" borderId="0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9" fontId="9" fillId="0" borderId="4" xfId="2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4" xfId="0" applyNumberFormat="1" applyFont="1" applyBorder="1" applyAlignment="1" applyProtection="1">
      <alignment horizontal="center" vertical="center" wrapText="1"/>
      <protection locked="0"/>
    </xf>
    <xf numFmtId="3" fontId="3" fillId="0" borderId="4" xfId="0" applyNumberFormat="1" applyFont="1" applyBorder="1" applyAlignment="1" applyProtection="1">
      <alignment horizontal="right" vertical="center" wrapText="1"/>
      <protection locked="0"/>
    </xf>
    <xf numFmtId="3" fontId="9" fillId="0" borderId="1" xfId="0" applyNumberFormat="1" applyFont="1" applyBorder="1" applyAlignment="1" applyProtection="1">
      <alignment horizontal="right" vertical="center" wrapText="1"/>
    </xf>
    <xf numFmtId="3" fontId="9" fillId="0" borderId="4" xfId="0" applyNumberFormat="1" applyFont="1" applyBorder="1" applyAlignment="1" applyProtection="1">
      <alignment horizontal="right" vertical="center" wrapText="1"/>
    </xf>
    <xf numFmtId="3" fontId="11" fillId="2" borderId="4" xfId="0" applyNumberFormat="1" applyFont="1" applyFill="1" applyBorder="1" applyAlignment="1" applyProtection="1">
      <alignment horizontal="right" vertical="center" wrapText="1"/>
    </xf>
    <xf numFmtId="3" fontId="11" fillId="2" borderId="1" xfId="0" applyNumberFormat="1" applyFont="1" applyFill="1" applyBorder="1" applyAlignment="1" applyProtection="1">
      <alignment horizontal="right" vertical="center" wrapText="1"/>
    </xf>
    <xf numFmtId="49" fontId="9" fillId="0" borderId="4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0" fontId="1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 hidden="1"/>
    </xf>
    <xf numFmtId="3" fontId="11" fillId="0" borderId="4" xfId="0" applyNumberFormat="1" applyFont="1" applyBorder="1" applyAlignment="1" applyProtection="1">
      <alignment horizontal="right" vertical="center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vertical="center" wrapText="1"/>
      <protection locked="0" hidden="1"/>
    </xf>
    <xf numFmtId="3" fontId="9" fillId="0" borderId="4" xfId="0" applyNumberFormat="1" applyFont="1" applyBorder="1" applyAlignment="1" applyProtection="1">
      <alignment horizontal="right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3" fontId="11" fillId="2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49" fontId="7" fillId="0" borderId="2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vertical="center" wrapText="1"/>
      <protection locked="0" hidden="1"/>
    </xf>
    <xf numFmtId="3" fontId="11" fillId="0" borderId="4" xfId="0" applyNumberFormat="1" applyFont="1" applyFill="1" applyBorder="1" applyAlignment="1" applyProtection="1">
      <alignment horizontal="right" vertical="center"/>
      <protection locked="0"/>
    </xf>
    <xf numFmtId="0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 hidden="1"/>
    </xf>
    <xf numFmtId="3" fontId="9" fillId="0" borderId="4" xfId="0" applyNumberFormat="1" applyFont="1" applyFill="1" applyBorder="1" applyAlignment="1" applyProtection="1">
      <alignment horizontal="right" vertical="center"/>
      <protection locked="0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3" xfId="0" applyFont="1" applyBorder="1" applyAlignment="1" applyProtection="1">
      <alignment vertical="center"/>
      <protection locked="0"/>
    </xf>
    <xf numFmtId="0" fontId="23" fillId="0" borderId="0" xfId="0" applyFont="1" applyBorder="1" applyAlignment="1" applyProtection="1">
      <alignment vertical="center"/>
      <protection locked="0"/>
    </xf>
    <xf numFmtId="0" fontId="23" fillId="0" borderId="0" xfId="0" applyFont="1" applyBorder="1" applyAlignment="1" applyProtection="1">
      <alignment vertical="center"/>
      <protection hidden="1"/>
    </xf>
    <xf numFmtId="0" fontId="24" fillId="0" borderId="0" xfId="0" applyNumberFormat="1" applyFont="1" applyAlignment="1" applyProtection="1">
      <alignment horizontal="center" vertical="center" wrapText="1"/>
      <protection hidden="1"/>
    </xf>
    <xf numFmtId="3" fontId="25" fillId="0" borderId="0" xfId="0" applyNumberFormat="1" applyFont="1" applyAlignment="1" applyProtection="1">
      <alignment horizontal="left" vertical="center" wrapText="1"/>
      <protection hidden="1"/>
    </xf>
    <xf numFmtId="0" fontId="4" fillId="0" borderId="0" xfId="0" applyFont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0" fontId="26" fillId="0" borderId="0" xfId="0" applyNumberFormat="1" applyFont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left" vertical="center"/>
      <protection locked="0"/>
    </xf>
    <xf numFmtId="0" fontId="24" fillId="0" borderId="0" xfId="0" applyNumberFormat="1" applyFont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 vertical="center"/>
      <protection hidden="1"/>
    </xf>
    <xf numFmtId="0" fontId="24" fillId="0" borderId="0" xfId="0" applyNumberFormat="1" applyFont="1" applyBorder="1" applyAlignment="1" applyProtection="1">
      <alignment horizontal="center" vertical="center" wrapText="1"/>
      <protection hidden="1"/>
    </xf>
    <xf numFmtId="3" fontId="25" fillId="0" borderId="0" xfId="0" applyNumberFormat="1" applyFont="1" applyBorder="1" applyAlignment="1" applyProtection="1">
      <alignment horizontal="left" vertical="center"/>
      <protection hidden="1"/>
    </xf>
    <xf numFmtId="3" fontId="24" fillId="0" borderId="0" xfId="0" applyNumberFormat="1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0" fontId="27" fillId="0" borderId="0" xfId="0" applyNumberFormat="1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left" vertical="center"/>
      <protection locked="0"/>
    </xf>
    <xf numFmtId="0" fontId="28" fillId="0" borderId="0" xfId="0" applyNumberFormat="1" applyFont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horizontal="left" vertical="center"/>
      <protection hidden="1"/>
    </xf>
    <xf numFmtId="0" fontId="28" fillId="0" borderId="0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28" fillId="0" borderId="0" xfId="0" applyNumberFormat="1" applyFont="1" applyBorder="1" applyAlignment="1" applyProtection="1">
      <alignment horizontal="left" vertical="center"/>
      <protection hidden="1"/>
    </xf>
    <xf numFmtId="0" fontId="28" fillId="0" borderId="0" xfId="0" applyNumberFormat="1" applyFont="1" applyAlignment="1" applyProtection="1">
      <alignment horizontal="center" vertical="center" wrapText="1"/>
      <protection hidden="1"/>
    </xf>
    <xf numFmtId="3" fontId="29" fillId="0" borderId="0" xfId="0" applyNumberFormat="1" applyFont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vertical="center"/>
    </xf>
    <xf numFmtId="3" fontId="29" fillId="0" borderId="0" xfId="0" applyNumberFormat="1" applyFont="1" applyBorder="1" applyAlignment="1" applyProtection="1">
      <alignment horizontal="left" vertical="center"/>
      <protection hidden="1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49" fontId="30" fillId="0" borderId="0" xfId="0" applyNumberFormat="1" applyFont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left" vertical="center"/>
      <protection locked="0"/>
    </xf>
    <xf numFmtId="49" fontId="27" fillId="0" borderId="0" xfId="0" applyNumberFormat="1" applyFont="1" applyBorder="1" applyAlignment="1" applyProtection="1">
      <alignment horizontal="left" vertical="center"/>
      <protection locked="0"/>
    </xf>
    <xf numFmtId="49" fontId="31" fillId="0" borderId="0" xfId="0" applyNumberFormat="1" applyFont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right" vertical="center"/>
      <protection locked="0"/>
    </xf>
    <xf numFmtId="49" fontId="31" fillId="0" borderId="0" xfId="0" applyNumberFormat="1" applyFont="1" applyBorder="1" applyAlignment="1" applyProtection="1">
      <alignment horizontal="right"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3" fontId="29" fillId="0" borderId="0" xfId="0" applyNumberFormat="1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3" fontId="29" fillId="0" borderId="0" xfId="0" applyNumberFormat="1" applyFont="1" applyAlignment="1" applyProtection="1">
      <alignment vertical="center" wrapText="1"/>
      <protection hidden="1"/>
    </xf>
    <xf numFmtId="49" fontId="9" fillId="0" borderId="0" xfId="0" applyNumberFormat="1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 applyProtection="1">
      <alignment vertical="center"/>
      <protection locked="0" hidden="1"/>
    </xf>
    <xf numFmtId="0" fontId="28" fillId="0" borderId="0" xfId="0" applyNumberFormat="1" applyFont="1" applyBorder="1" applyAlignment="1" applyProtection="1">
      <alignment horizontal="center" vertical="center" wrapText="1"/>
      <protection locked="0" hidden="1"/>
    </xf>
    <xf numFmtId="3" fontId="29" fillId="0" borderId="0" xfId="0" applyNumberFormat="1" applyFont="1" applyBorder="1" applyAlignment="1" applyProtection="1">
      <alignment horizontal="left" vertical="center" wrapText="1"/>
      <protection locked="0" hidden="1"/>
    </xf>
    <xf numFmtId="0" fontId="28" fillId="0" borderId="0" xfId="0" applyNumberFormat="1" applyFont="1" applyAlignment="1" applyProtection="1">
      <alignment horizontal="center" vertical="center" wrapText="1"/>
      <protection locked="0" hidden="1"/>
    </xf>
    <xf numFmtId="3" fontId="29" fillId="0" borderId="0" xfId="0" applyNumberFormat="1" applyFont="1" applyAlignment="1" applyProtection="1">
      <alignment vertical="center" wrapText="1"/>
      <protection locked="0" hidden="1"/>
    </xf>
    <xf numFmtId="3" fontId="29" fillId="0" borderId="0" xfId="0" applyNumberFormat="1" applyFont="1" applyAlignment="1" applyProtection="1">
      <alignment horizontal="justify" vertical="center" wrapText="1"/>
      <protection locked="0" hidden="1"/>
    </xf>
    <xf numFmtId="0" fontId="31" fillId="0" borderId="0" xfId="0" applyFont="1" applyBorder="1" applyAlignment="1" applyProtection="1">
      <alignment horizontal="left" vertical="center" wrapText="1"/>
      <protection locked="0"/>
    </xf>
    <xf numFmtId="3" fontId="29" fillId="0" borderId="0" xfId="0" applyNumberFormat="1" applyFont="1" applyBorder="1" applyAlignment="1" applyProtection="1">
      <alignment vertical="center" wrapText="1"/>
      <protection locked="0" hidden="1"/>
    </xf>
    <xf numFmtId="3" fontId="29" fillId="0" borderId="0" xfId="0" applyNumberFormat="1" applyFont="1" applyBorder="1" applyAlignment="1" applyProtection="1">
      <alignment horizontal="justify" vertical="center" wrapText="1"/>
      <protection locked="0" hidden="1"/>
    </xf>
    <xf numFmtId="3" fontId="28" fillId="0" borderId="0" xfId="0" applyNumberFormat="1" applyFont="1" applyBorder="1" applyAlignment="1" applyProtection="1">
      <alignment horizontal="left" vertical="center" wrapText="1"/>
      <protection hidden="1"/>
    </xf>
    <xf numFmtId="3" fontId="28" fillId="0" borderId="6" xfId="0" applyNumberFormat="1" applyFont="1" applyBorder="1" applyAlignment="1" applyProtection="1">
      <alignment vertical="center" wrapText="1"/>
      <protection hidden="1"/>
    </xf>
    <xf numFmtId="3" fontId="29" fillId="0" borderId="0" xfId="0" applyNumberFormat="1" applyFont="1" applyBorder="1" applyAlignment="1" applyProtection="1">
      <alignment horizontal="justify" vertical="center" wrapText="1"/>
      <protection hidden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32" fillId="0" borderId="0" xfId="1" applyFont="1" applyAlignment="1" applyProtection="1">
      <alignment vertical="center" wrapText="1"/>
      <protection locked="0"/>
    </xf>
    <xf numFmtId="49" fontId="9" fillId="0" borderId="0" xfId="0" applyNumberFormat="1" applyFont="1" applyAlignment="1" applyProtection="1">
      <alignment vertical="center"/>
      <protection locked="0"/>
    </xf>
    <xf numFmtId="3" fontId="29" fillId="0" borderId="0" xfId="0" applyNumberFormat="1" applyFont="1" applyBorder="1" applyAlignment="1" applyProtection="1">
      <alignment vertical="center" wrapText="1"/>
      <protection hidden="1"/>
    </xf>
    <xf numFmtId="3" fontId="9" fillId="0" borderId="0" xfId="0" applyNumberFormat="1" applyFont="1" applyFill="1" applyBorder="1" applyAlignment="1" applyProtection="1">
      <alignment vertical="center"/>
      <protection locked="0"/>
    </xf>
    <xf numFmtId="3" fontId="28" fillId="0" borderId="0" xfId="0" applyNumberFormat="1" applyFont="1" applyBorder="1" applyAlignment="1" applyProtection="1">
      <alignment vertical="center" wrapText="1"/>
      <protection hidden="1"/>
    </xf>
    <xf numFmtId="49" fontId="9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35" fillId="0" borderId="0" xfId="0" applyNumberFormat="1" applyFont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left" vertical="center"/>
      <protection locked="0"/>
    </xf>
    <xf numFmtId="49" fontId="36" fillId="0" borderId="0" xfId="0" applyNumberFormat="1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horizontal="right" vertical="center"/>
      <protection locked="0"/>
    </xf>
    <xf numFmtId="49" fontId="0" fillId="0" borderId="0" xfId="0" applyNumberForma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right" vertical="center"/>
      <protection locked="0"/>
    </xf>
    <xf numFmtId="0" fontId="38" fillId="0" borderId="0" xfId="3"/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38" fillId="0" borderId="0" xfId="3" applyAlignment="1">
      <alignment vertical="center"/>
    </xf>
    <xf numFmtId="0" fontId="2" fillId="0" borderId="0" xfId="60" applyFont="1" applyAlignment="1">
      <alignment vertical="center" wrapText="1"/>
    </xf>
    <xf numFmtId="0" fontId="64" fillId="0" borderId="0" xfId="3" applyFont="1"/>
    <xf numFmtId="0" fontId="43" fillId="0" borderId="6" xfId="3" applyFont="1" applyFill="1" applyBorder="1" applyAlignment="1">
      <alignment horizontal="center"/>
    </xf>
    <xf numFmtId="0" fontId="40" fillId="0" borderId="0" xfId="4" applyFont="1" applyBorder="1" applyAlignment="1"/>
    <xf numFmtId="0" fontId="38" fillId="0" borderId="0" xfId="3" applyFont="1"/>
    <xf numFmtId="0" fontId="38" fillId="0" borderId="0" xfId="3" applyFill="1"/>
    <xf numFmtId="3" fontId="43" fillId="0" borderId="6" xfId="3" applyNumberFormat="1" applyFont="1" applyFill="1" applyBorder="1" applyAlignment="1">
      <alignment horizontal="center"/>
    </xf>
    <xf numFmtId="0" fontId="67" fillId="0" borderId="0" xfId="3" applyFont="1"/>
    <xf numFmtId="0" fontId="68" fillId="0" borderId="0" xfId="3" applyFont="1"/>
    <xf numFmtId="0" fontId="69" fillId="0" borderId="0" xfId="3" applyFont="1"/>
    <xf numFmtId="0" fontId="70" fillId="0" borderId="0" xfId="3" applyFont="1"/>
    <xf numFmtId="49" fontId="34" fillId="0" borderId="4" xfId="3" applyNumberFormat="1" applyFont="1" applyFill="1" applyBorder="1" applyAlignment="1" applyProtection="1">
      <alignment horizontal="right"/>
      <protection locked="0"/>
    </xf>
    <xf numFmtId="0" fontId="63" fillId="0" borderId="0" xfId="3" applyFont="1" applyAlignment="1"/>
    <xf numFmtId="0" fontId="72" fillId="0" borderId="11" xfId="3" applyNumberFormat="1" applyFont="1" applyFill="1" applyBorder="1" applyAlignment="1" applyProtection="1"/>
    <xf numFmtId="0" fontId="72" fillId="0" borderId="15" xfId="3" applyFont="1" applyFill="1" applyBorder="1" applyAlignment="1" applyProtection="1">
      <alignment horizontal="left" wrapText="1"/>
      <protection locked="0"/>
    </xf>
    <xf numFmtId="49" fontId="34" fillId="0" borderId="15" xfId="3" applyNumberFormat="1" applyFont="1" applyFill="1" applyBorder="1" applyAlignment="1" applyProtection="1">
      <alignment horizontal="right"/>
      <protection locked="0"/>
    </xf>
    <xf numFmtId="3" fontId="34" fillId="0" borderId="15" xfId="3" applyNumberFormat="1" applyFont="1" applyFill="1" applyBorder="1" applyAlignment="1" applyProtection="1">
      <alignment horizontal="right"/>
      <protection locked="0"/>
    </xf>
    <xf numFmtId="3" fontId="34" fillId="0" borderId="15" xfId="3" applyNumberFormat="1" applyFont="1" applyFill="1" applyBorder="1" applyAlignment="1" applyProtection="1">
      <protection locked="0"/>
    </xf>
    <xf numFmtId="3" fontId="34" fillId="0" borderId="4" xfId="3" applyNumberFormat="1" applyFont="1" applyFill="1" applyBorder="1" applyAlignment="1" applyProtection="1">
      <alignment horizontal="right"/>
      <protection locked="0"/>
    </xf>
    <xf numFmtId="3" fontId="34" fillId="0" borderId="4" xfId="3" applyNumberFormat="1" applyFont="1" applyFill="1" applyBorder="1" applyAlignment="1" applyProtection="1">
      <alignment wrapText="1"/>
      <protection locked="0"/>
    </xf>
    <xf numFmtId="3" fontId="34" fillId="0" borderId="4" xfId="3" applyNumberFormat="1" applyFont="1" applyFill="1" applyBorder="1" applyAlignment="1" applyProtection="1">
      <protection locked="0"/>
    </xf>
    <xf numFmtId="0" fontId="72" fillId="0" borderId="5" xfId="3" applyNumberFormat="1" applyFont="1" applyFill="1" applyBorder="1" applyAlignment="1" applyProtection="1"/>
    <xf numFmtId="0" fontId="72" fillId="0" borderId="4" xfId="3" applyFont="1" applyFill="1" applyBorder="1" applyAlignment="1" applyProtection="1">
      <alignment horizontal="left" wrapText="1"/>
      <protection locked="0"/>
    </xf>
    <xf numFmtId="0" fontId="72" fillId="0" borderId="5" xfId="3" applyFont="1" applyFill="1" applyBorder="1" applyAlignment="1" applyProtection="1"/>
    <xf numFmtId="49" fontId="13" fillId="0" borderId="4" xfId="3" applyNumberFormat="1" applyFont="1" applyFill="1" applyBorder="1" applyAlignment="1" applyProtection="1">
      <alignment horizontal="right"/>
      <protection locked="0"/>
    </xf>
    <xf numFmtId="3" fontId="13" fillId="0" borderId="4" xfId="3" applyNumberFormat="1" applyFont="1" applyFill="1" applyBorder="1" applyAlignment="1" applyProtection="1">
      <alignment horizontal="right"/>
      <protection locked="0"/>
    </xf>
    <xf numFmtId="0" fontId="34" fillId="0" borderId="5" xfId="3" applyFont="1" applyFill="1" applyBorder="1" applyAlignment="1" applyProtection="1"/>
    <xf numFmtId="49" fontId="34" fillId="0" borderId="5" xfId="3" applyNumberFormat="1" applyFont="1" applyFill="1" applyBorder="1" applyAlignment="1" applyProtection="1"/>
    <xf numFmtId="0" fontId="34" fillId="0" borderId="4" xfId="3" applyFont="1" applyFill="1" applyBorder="1" applyAlignment="1" applyProtection="1">
      <alignment horizontal="left" wrapText="1"/>
      <protection locked="0"/>
    </xf>
    <xf numFmtId="49" fontId="72" fillId="0" borderId="5" xfId="3" applyNumberFormat="1" applyFont="1" applyFill="1" applyBorder="1" applyAlignment="1" applyProtection="1">
      <alignment horizontal="right"/>
    </xf>
    <xf numFmtId="49" fontId="34" fillId="0" borderId="5" xfId="3" applyNumberFormat="1" applyFont="1" applyFill="1" applyBorder="1" applyAlignment="1" applyProtection="1">
      <alignment horizontal="right"/>
    </xf>
    <xf numFmtId="49" fontId="72" fillId="0" borderId="4" xfId="3" applyNumberFormat="1" applyFont="1" applyFill="1" applyBorder="1" applyAlignment="1" applyProtection="1">
      <alignment horizontal="right"/>
      <protection locked="0"/>
    </xf>
    <xf numFmtId="3" fontId="72" fillId="0" borderId="4" xfId="3" applyNumberFormat="1" applyFont="1" applyFill="1" applyBorder="1" applyAlignment="1" applyProtection="1">
      <alignment horizontal="right"/>
      <protection locked="0"/>
    </xf>
    <xf numFmtId="0" fontId="34" fillId="0" borderId="1" xfId="0" applyFont="1" applyFill="1" applyBorder="1" applyAlignment="1" applyProtection="1">
      <alignment wrapText="1"/>
      <protection locked="0" hidden="1"/>
    </xf>
    <xf numFmtId="0" fontId="13" fillId="0" borderId="5" xfId="3" applyFont="1" applyFill="1" applyBorder="1" applyAlignment="1" applyProtection="1"/>
    <xf numFmtId="49" fontId="13" fillId="0" borderId="14" xfId="3" applyNumberFormat="1" applyFont="1" applyFill="1" applyBorder="1" applyAlignment="1" applyProtection="1">
      <alignment horizontal="right"/>
      <protection locked="0"/>
    </xf>
    <xf numFmtId="3" fontId="13" fillId="0" borderId="14" xfId="3" applyNumberFormat="1" applyFont="1" applyFill="1" applyBorder="1" applyAlignment="1" applyProtection="1">
      <alignment horizontal="right"/>
      <protection locked="0"/>
    </xf>
    <xf numFmtId="0" fontId="13" fillId="0" borderId="13" xfId="3" applyFont="1" applyFill="1" applyBorder="1" applyAlignment="1" applyProtection="1"/>
    <xf numFmtId="0" fontId="13" fillId="0" borderId="14" xfId="3" applyFont="1" applyFill="1" applyBorder="1" applyAlignment="1" applyProtection="1">
      <alignment horizontal="left" wrapText="1"/>
      <protection locked="0"/>
    </xf>
    <xf numFmtId="0" fontId="72" fillId="0" borderId="1" xfId="3" applyFont="1" applyFill="1" applyBorder="1" applyAlignment="1" applyProtection="1"/>
    <xf numFmtId="0" fontId="72" fillId="0" borderId="5" xfId="3" applyFont="1" applyFill="1" applyBorder="1" applyAlignment="1" applyProtection="1">
      <alignment horizontal="center" wrapText="1"/>
      <protection locked="0"/>
    </xf>
    <xf numFmtId="3" fontId="72" fillId="0" borderId="4" xfId="3" applyNumberFormat="1" applyFont="1" applyFill="1" applyBorder="1" applyAlignment="1" applyProtection="1">
      <protection locked="0"/>
    </xf>
    <xf numFmtId="0" fontId="73" fillId="0" borderId="0" xfId="3" applyFont="1" applyAlignment="1"/>
    <xf numFmtId="3" fontId="73" fillId="0" borderId="0" xfId="3" applyNumberFormat="1" applyFont="1" applyBorder="1" applyAlignment="1"/>
    <xf numFmtId="3" fontId="73" fillId="0" borderId="0" xfId="3" applyNumberFormat="1" applyFont="1" applyAlignment="1"/>
    <xf numFmtId="0" fontId="73" fillId="0" borderId="0" xfId="3" applyFont="1" applyBorder="1" applyAlignment="1"/>
    <xf numFmtId="0" fontId="34" fillId="0" borderId="5" xfId="3" applyNumberFormat="1" applyFont="1" applyFill="1" applyBorder="1" applyAlignment="1" applyProtection="1"/>
    <xf numFmtId="0" fontId="34" fillId="0" borderId="4" xfId="3" applyFont="1" applyFill="1" applyBorder="1" applyAlignment="1" applyProtection="1">
      <alignment horizontal="right" wrapText="1"/>
      <protection locked="0"/>
    </xf>
    <xf numFmtId="0" fontId="13" fillId="0" borderId="1" xfId="0" applyFont="1" applyFill="1" applyBorder="1" applyAlignment="1" applyProtection="1">
      <alignment wrapText="1"/>
      <protection locked="0" hidden="1"/>
    </xf>
    <xf numFmtId="0" fontId="63" fillId="0" borderId="4" xfId="0" applyFont="1" applyFill="1" applyBorder="1" applyAlignment="1">
      <alignment wrapText="1"/>
    </xf>
    <xf numFmtId="3" fontId="73" fillId="0" borderId="0" xfId="3" applyNumberFormat="1" applyFont="1" applyFill="1" applyBorder="1" applyAlignment="1"/>
    <xf numFmtId="3" fontId="73" fillId="0" borderId="0" xfId="3" applyNumberFormat="1" applyFont="1" applyFill="1" applyAlignment="1"/>
    <xf numFmtId="0" fontId="63" fillId="0" borderId="2" xfId="0" applyFont="1" applyFill="1" applyBorder="1" applyAlignment="1">
      <alignment wrapText="1"/>
    </xf>
    <xf numFmtId="0" fontId="41" fillId="25" borderId="33" xfId="5" applyFont="1" applyFill="1" applyBorder="1" applyAlignment="1" applyProtection="1">
      <alignment horizontal="center"/>
    </xf>
    <xf numFmtId="0" fontId="41" fillId="25" borderId="35" xfId="5" applyFont="1" applyFill="1" applyBorder="1" applyAlignment="1" applyProtection="1">
      <alignment horizontal="center"/>
    </xf>
    <xf numFmtId="3" fontId="71" fillId="25" borderId="30" xfId="3" applyNumberFormat="1" applyFont="1" applyFill="1" applyBorder="1" applyAlignment="1" applyProtection="1">
      <alignment horizontal="right"/>
    </xf>
    <xf numFmtId="49" fontId="41" fillId="25" borderId="32" xfId="3" applyNumberFormat="1" applyFont="1" applyFill="1" applyBorder="1" applyAlignment="1" applyProtection="1">
      <alignment horizontal="center" vertical="center" wrapText="1"/>
    </xf>
    <xf numFmtId="49" fontId="41" fillId="25" borderId="29" xfId="3" applyNumberFormat="1" applyFont="1" applyFill="1" applyBorder="1" applyAlignment="1" applyProtection="1">
      <alignment horizontal="center" vertical="center" wrapText="1"/>
    </xf>
    <xf numFmtId="49" fontId="41" fillId="25" borderId="16" xfId="3" applyNumberFormat="1" applyFont="1" applyFill="1" applyBorder="1" applyAlignment="1" applyProtection="1">
      <alignment horizontal="center" vertical="center" wrapText="1"/>
    </xf>
    <xf numFmtId="3" fontId="41" fillId="25" borderId="30" xfId="3" applyNumberFormat="1" applyFont="1" applyFill="1" applyBorder="1" applyAlignment="1" applyProtection="1">
      <alignment horizontal="center" vertical="center" wrapText="1"/>
    </xf>
    <xf numFmtId="49" fontId="41" fillId="25" borderId="33" xfId="3" applyNumberFormat="1" applyFont="1" applyFill="1" applyBorder="1" applyAlignment="1" applyProtection="1">
      <alignment horizontal="center" vertical="center" wrapText="1"/>
    </xf>
    <xf numFmtId="49" fontId="41" fillId="25" borderId="30" xfId="3" applyNumberFormat="1" applyFont="1" applyFill="1" applyBorder="1" applyAlignment="1" applyProtection="1">
      <alignment horizontal="center" vertical="center" wrapText="1"/>
    </xf>
    <xf numFmtId="49" fontId="41" fillId="25" borderId="36" xfId="3" applyNumberFormat="1" applyFont="1" applyFill="1" applyBorder="1" applyAlignment="1" applyProtection="1">
      <alignment horizontal="center" vertical="center" wrapText="1"/>
    </xf>
    <xf numFmtId="49" fontId="41" fillId="25" borderId="15" xfId="3" applyNumberFormat="1" applyFont="1" applyFill="1" applyBorder="1" applyAlignment="1" applyProtection="1">
      <alignment horizontal="center" vertical="center" wrapText="1"/>
    </xf>
    <xf numFmtId="3" fontId="41" fillId="25" borderId="15" xfId="3" applyNumberFormat="1" applyFont="1" applyFill="1" applyBorder="1" applyAlignment="1" applyProtection="1">
      <alignment horizontal="center" vertical="center" wrapText="1"/>
    </xf>
    <xf numFmtId="3" fontId="21" fillId="0" borderId="15" xfId="3" applyNumberFormat="1" applyFont="1" applyFill="1" applyBorder="1" applyAlignment="1" applyProtection="1">
      <alignment horizontal="right"/>
      <protection locked="0"/>
    </xf>
    <xf numFmtId="3" fontId="21" fillId="0" borderId="9" xfId="3" applyNumberFormat="1" applyFont="1" applyFill="1" applyBorder="1" applyAlignment="1" applyProtection="1">
      <alignment horizontal="right"/>
      <protection locked="0"/>
    </xf>
    <xf numFmtId="3" fontId="21" fillId="0" borderId="4" xfId="3" applyNumberFormat="1" applyFont="1" applyFill="1" applyBorder="1" applyAlignment="1" applyProtection="1">
      <alignment horizontal="right"/>
      <protection locked="0"/>
    </xf>
    <xf numFmtId="3" fontId="21" fillId="0" borderId="1" xfId="3" applyNumberFormat="1" applyFont="1" applyFill="1" applyBorder="1" applyAlignment="1" applyProtection="1">
      <alignment horizontal="right"/>
      <protection locked="0"/>
    </xf>
    <xf numFmtId="3" fontId="21" fillId="0" borderId="14" xfId="3" applyNumberFormat="1" applyFont="1" applyFill="1" applyBorder="1" applyAlignment="1" applyProtection="1">
      <alignment horizontal="right"/>
      <protection locked="0"/>
    </xf>
    <xf numFmtId="3" fontId="21" fillId="0" borderId="12" xfId="3" applyNumberFormat="1" applyFont="1" applyFill="1" applyBorder="1" applyAlignment="1" applyProtection="1">
      <alignment horizontal="right"/>
      <protection locked="0"/>
    </xf>
    <xf numFmtId="49" fontId="74" fillId="0" borderId="4" xfId="3" applyNumberFormat="1" applyFont="1" applyFill="1" applyBorder="1" applyAlignment="1" applyProtection="1">
      <alignment horizontal="right"/>
      <protection locked="0"/>
    </xf>
    <xf numFmtId="49" fontId="74" fillId="0" borderId="1" xfId="3" applyNumberFormat="1" applyFont="1" applyFill="1" applyBorder="1" applyAlignment="1" applyProtection="1">
      <alignment horizontal="right"/>
      <protection locked="0"/>
    </xf>
    <xf numFmtId="3" fontId="74" fillId="0" borderId="4" xfId="3" applyNumberFormat="1" applyFont="1" applyFill="1" applyBorder="1" applyAlignment="1" applyProtection="1">
      <alignment horizontal="right"/>
      <protection locked="0"/>
    </xf>
    <xf numFmtId="3" fontId="75" fillId="0" borderId="4" xfId="3" applyNumberFormat="1" applyFont="1" applyFill="1" applyBorder="1" applyAlignment="1" applyProtection="1">
      <alignment horizontal="right"/>
      <protection locked="0"/>
    </xf>
    <xf numFmtId="3" fontId="76" fillId="25" borderId="30" xfId="3" applyNumberFormat="1" applyFont="1" applyFill="1" applyBorder="1" applyAlignment="1" applyProtection="1">
      <alignment horizontal="right"/>
    </xf>
    <xf numFmtId="1" fontId="74" fillId="0" borderId="4" xfId="3" applyNumberFormat="1" applyFont="1" applyFill="1" applyBorder="1" applyAlignment="1" applyProtection="1">
      <alignment horizontal="right"/>
      <protection locked="0"/>
    </xf>
    <xf numFmtId="0" fontId="43" fillId="0" borderId="0" xfId="3" applyFont="1" applyFill="1" applyBorder="1" applyAlignment="1">
      <alignment horizontal="center"/>
    </xf>
    <xf numFmtId="0" fontId="77" fillId="0" borderId="4" xfId="3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33" fillId="0" borderId="0" xfId="1" applyAlignment="1" applyProtection="1">
      <alignment horizontal="left" vertical="center" wrapText="1"/>
      <protection locked="0"/>
    </xf>
    <xf numFmtId="3" fontId="9" fillId="0" borderId="1" xfId="0" applyNumberFormat="1" applyFont="1" applyBorder="1" applyAlignment="1" applyProtection="1">
      <alignment horizontal="right" vertical="center" wrapText="1"/>
      <protection locked="0"/>
    </xf>
    <xf numFmtId="3" fontId="9" fillId="0" borderId="5" xfId="0" applyNumberFormat="1" applyFont="1" applyBorder="1" applyAlignment="1" applyProtection="1">
      <alignment horizontal="right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3" fontId="11" fillId="2" borderId="4" xfId="0" applyNumberFormat="1" applyFont="1" applyFill="1" applyBorder="1" applyAlignment="1" applyProtection="1">
      <alignment horizontal="right" vertical="center" wrapText="1"/>
    </xf>
    <xf numFmtId="3" fontId="11" fillId="2" borderId="1" xfId="0" applyNumberFormat="1" applyFont="1" applyFill="1" applyBorder="1" applyAlignment="1" applyProtection="1">
      <alignment horizontal="right" vertical="center" wrapText="1"/>
    </xf>
    <xf numFmtId="3" fontId="11" fillId="2" borderId="5" xfId="0" applyNumberFormat="1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5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 wrapText="1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7" fillId="0" borderId="2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0" fontId="8" fillId="0" borderId="1" xfId="0" applyFont="1" applyBorder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 vertical="center" wrapText="1"/>
      <protection hidden="1"/>
    </xf>
    <xf numFmtId="0" fontId="8" fillId="0" borderId="5" xfId="0" applyFont="1" applyBorder="1" applyAlignment="1" applyProtection="1">
      <alignment horizontal="left" vertical="center" wrapText="1"/>
      <protection hidden="1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3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center" vertical="center"/>
      <protection locked="0" hidden="1"/>
    </xf>
    <xf numFmtId="0" fontId="0" fillId="0" borderId="0" xfId="0" applyAlignment="1" applyProtection="1">
      <alignment horizontal="center" vertical="center"/>
      <protection locked="0"/>
    </xf>
    <xf numFmtId="49" fontId="23" fillId="0" borderId="0" xfId="0" applyNumberFormat="1" applyFont="1" applyBorder="1" applyAlignment="1" applyProtection="1">
      <alignment horizontal="center" vertical="center"/>
      <protection locked="0"/>
    </xf>
    <xf numFmtId="3" fontId="11" fillId="2" borderId="2" xfId="0" applyNumberFormat="1" applyFont="1" applyFill="1" applyBorder="1" applyAlignment="1" applyProtection="1">
      <alignment horizontal="right" vertical="center" wrapText="1"/>
    </xf>
    <xf numFmtId="3" fontId="9" fillId="0" borderId="1" xfId="0" applyNumberFormat="1" applyFont="1" applyBorder="1" applyAlignment="1" applyProtection="1">
      <alignment horizontal="right" vertical="center" wrapText="1"/>
    </xf>
    <xf numFmtId="3" fontId="9" fillId="0" borderId="5" xfId="0" applyNumberFormat="1" applyFont="1" applyBorder="1" applyAlignment="1" applyProtection="1">
      <alignment horizontal="right" vertical="center" wrapText="1"/>
    </xf>
    <xf numFmtId="0" fontId="14" fillId="0" borderId="12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7" fillId="2" borderId="14" xfId="0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 applyProtection="1">
      <alignment horizontal="center" vertical="center" wrapText="1"/>
      <protection locked="0"/>
    </xf>
    <xf numFmtId="0" fontId="17" fillId="2" borderId="12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13" xfId="0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11" xfId="0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3" fontId="4" fillId="2" borderId="1" xfId="0" applyNumberFormat="1" applyFont="1" applyFill="1" applyBorder="1" applyAlignment="1" applyProtection="1">
      <alignment horizontal="right" vertical="center" wrapText="1"/>
    </xf>
    <xf numFmtId="3" fontId="4" fillId="2" borderId="5" xfId="0" applyNumberFormat="1" applyFont="1" applyFill="1" applyBorder="1" applyAlignment="1" applyProtection="1">
      <alignment horizontal="right" vertical="center" wrapText="1"/>
    </xf>
    <xf numFmtId="3" fontId="3" fillId="0" borderId="1" xfId="0" applyNumberFormat="1" applyFont="1" applyBorder="1" applyAlignment="1" applyProtection="1">
      <alignment horizontal="right" vertical="center" wrapText="1"/>
      <protection locked="0"/>
    </xf>
    <xf numFmtId="3" fontId="3" fillId="0" borderId="5" xfId="0" applyNumberFormat="1" applyFont="1" applyBorder="1" applyAlignment="1" applyProtection="1">
      <alignment horizontal="right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Border="1" applyAlignment="1" applyProtection="1">
      <alignment horizontal="right" vertical="center" wrapText="1"/>
    </xf>
    <xf numFmtId="3" fontId="11" fillId="0" borderId="5" xfId="0" applyNumberFormat="1" applyFont="1" applyBorder="1" applyAlignment="1" applyProtection="1">
      <alignment horizontal="right" vertical="center" wrapText="1"/>
    </xf>
    <xf numFmtId="0" fontId="19" fillId="0" borderId="1" xfId="0" applyNumberFormat="1" applyFont="1" applyBorder="1" applyAlignment="1" applyProtection="1">
      <alignment horizontal="left" vertical="center" wrapText="1"/>
      <protection locked="0"/>
    </xf>
    <xf numFmtId="0" fontId="19" fillId="0" borderId="5" xfId="0" applyNumberFormat="1" applyFont="1" applyBorder="1" applyAlignment="1" applyProtection="1">
      <alignment horizontal="left" vertical="center" wrapText="1"/>
      <protection locked="0"/>
    </xf>
    <xf numFmtId="3" fontId="4" fillId="2" borderId="4" xfId="0" applyNumberFormat="1" applyFont="1" applyFill="1" applyBorder="1" applyAlignment="1" applyProtection="1">
      <alignment horizontal="right" vertical="center" wrapText="1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hidden="1"/>
    </xf>
    <xf numFmtId="0" fontId="8" fillId="0" borderId="2" xfId="0" applyFont="1" applyFill="1" applyBorder="1" applyAlignment="1" applyProtection="1">
      <alignment horizontal="left"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0" fontId="16" fillId="0" borderId="2" xfId="0" applyFont="1" applyBorder="1" applyAlignment="1" applyProtection="1">
      <alignment vertical="center" wrapText="1"/>
      <protection locked="0"/>
    </xf>
    <xf numFmtId="0" fontId="16" fillId="0" borderId="5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0" borderId="2" xfId="0" applyFont="1" applyBorder="1" applyAlignment="1" applyProtection="1">
      <alignment horizontal="left" vertical="center" wrapText="1"/>
      <protection locked="0"/>
    </xf>
    <xf numFmtId="0" fontId="21" fillId="0" borderId="5" xfId="0" applyFont="1" applyBorder="1" applyAlignment="1" applyProtection="1">
      <alignment horizontal="left" vertical="center" wrapText="1"/>
      <protection locked="0"/>
    </xf>
    <xf numFmtId="0" fontId="71" fillId="25" borderId="27" xfId="3" applyFont="1" applyFill="1" applyBorder="1" applyAlignment="1">
      <alignment horizontal="center" vertical="center"/>
    </xf>
    <xf numFmtId="0" fontId="71" fillId="25" borderId="28" xfId="3" applyFont="1" applyFill="1" applyBorder="1" applyAlignment="1">
      <alignment horizontal="center" vertical="center"/>
    </xf>
    <xf numFmtId="0" fontId="43" fillId="0" borderId="0" xfId="3" applyFont="1" applyFill="1" applyBorder="1" applyAlignment="1">
      <alignment horizontal="left"/>
    </xf>
    <xf numFmtId="0" fontId="41" fillId="25" borderId="31" xfId="5" applyFont="1" applyFill="1" applyBorder="1" applyAlignment="1" applyProtection="1">
      <alignment horizontal="center" vertical="center" wrapText="1"/>
    </xf>
    <xf numFmtId="0" fontId="41" fillId="25" borderId="17" xfId="5" applyFont="1" applyFill="1" applyBorder="1" applyAlignment="1" applyProtection="1">
      <alignment horizontal="center" vertical="center" wrapText="1"/>
    </xf>
    <xf numFmtId="49" fontId="66" fillId="25" borderId="27" xfId="3" applyNumberFormat="1" applyFont="1" applyFill="1" applyBorder="1" applyAlignment="1" applyProtection="1">
      <alignment horizontal="center" vertical="center"/>
    </xf>
    <xf numFmtId="49" fontId="66" fillId="25" borderId="28" xfId="3" applyNumberFormat="1" applyFont="1" applyFill="1" applyBorder="1" applyAlignment="1" applyProtection="1">
      <alignment horizontal="center" vertical="center"/>
    </xf>
    <xf numFmtId="166" fontId="73" fillId="0" borderId="34" xfId="0" applyNumberFormat="1" applyFont="1" applyFill="1" applyBorder="1" applyAlignment="1">
      <alignment horizontal="right"/>
    </xf>
    <xf numFmtId="1" fontId="21" fillId="0" borderId="4" xfId="3" applyNumberFormat="1" applyFont="1" applyFill="1" applyBorder="1" applyAlignment="1" applyProtection="1">
      <alignment horizontal="right"/>
      <protection locked="0"/>
    </xf>
    <xf numFmtId="3" fontId="21" fillId="0" borderId="4" xfId="0" applyNumberFormat="1" applyFont="1" applyFill="1" applyBorder="1" applyAlignment="1" applyProtection="1">
      <alignment horizontal="right" wrapText="1"/>
      <protection locked="0"/>
    </xf>
    <xf numFmtId="3" fontId="20" fillId="0" borderId="4" xfId="0" applyNumberFormat="1" applyFont="1" applyFill="1" applyBorder="1" applyAlignment="1" applyProtection="1">
      <alignment horizontal="right"/>
      <protection locked="0"/>
    </xf>
    <xf numFmtId="0" fontId="73" fillId="0" borderId="0" xfId="3" applyFont="1" applyFill="1" applyAlignment="1"/>
    <xf numFmtId="0" fontId="63" fillId="0" borderId="0" xfId="3" applyFont="1" applyFill="1" applyAlignment="1"/>
    <xf numFmtId="0" fontId="2" fillId="0" borderId="0" xfId="60" applyFont="1" applyFill="1" applyBorder="1" applyAlignment="1">
      <alignment horizontal="center" wrapText="1"/>
    </xf>
    <xf numFmtId="0" fontId="73" fillId="0" borderId="0" xfId="3" applyFont="1" applyFill="1" applyAlignment="1">
      <alignment horizontal="center"/>
    </xf>
  </cellXfs>
  <cellStyles count="62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 2" xfId="30"/>
    <cellStyle name="Calculation 2" xfId="31"/>
    <cellStyle name="Calculation 3" xfId="32"/>
    <cellStyle name="Check Cell 2" xfId="33"/>
    <cellStyle name="Comma 2" xfId="34"/>
    <cellStyle name="Comma 3" xfId="35"/>
    <cellStyle name="Comma 4" xfId="36"/>
    <cellStyle name="Explanatory Text 2" xfId="37"/>
    <cellStyle name="Good 2" xfId="38"/>
    <cellStyle name="Heading 1 2" xfId="39"/>
    <cellStyle name="Heading 2 2" xfId="40"/>
    <cellStyle name="Heading 3 2" xfId="41"/>
    <cellStyle name="Heading 4 2" xfId="42"/>
    <cellStyle name="Hyperlink" xfId="1" builtinId="8"/>
    <cellStyle name="Input 2" xfId="43"/>
    <cellStyle name="Input 3" xfId="44"/>
    <cellStyle name="Linked Cell 2" xfId="45"/>
    <cellStyle name="Neutral 2" xfId="46"/>
    <cellStyle name="Normal" xfId="0" builtinId="0"/>
    <cellStyle name="Normal 2" xfId="3"/>
    <cellStyle name="Normal 2 2" xfId="5"/>
    <cellStyle name="Normal 3" xfId="47"/>
    <cellStyle name="Normal 4" xfId="48"/>
    <cellStyle name="Normal 5" xfId="4"/>
    <cellStyle name="Normal 5 2" xfId="60"/>
    <cellStyle name="Normal 7" xfId="61"/>
    <cellStyle name="Note 2" xfId="49"/>
    <cellStyle name="Note 3" xfId="50"/>
    <cellStyle name="Output 2" xfId="51"/>
    <cellStyle name="Output 3" xfId="52"/>
    <cellStyle name="Percent" xfId="2" builtinId="5"/>
    <cellStyle name="Percent 2" xfId="53"/>
    <cellStyle name="Percent 3" xfId="54"/>
    <cellStyle name="Percent 4" xfId="55"/>
    <cellStyle name="Title 2" xfId="56"/>
    <cellStyle name="Total 2" xfId="57"/>
    <cellStyle name="Total 3" xfId="58"/>
    <cellStyle name="Warning Text 2" xfId="59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colors>
    <mruColors>
      <color rgb="FF66FF33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%20nikola\BUDZET%202016\UPUTSTVO%202016\UPUTSTVO%20%202016.%20godina\OBRASCI%20ZA%20PRIPREMU%20FINANSIJSKIH%20PLANOVA%20za%202016.%20godinu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р. 1 - Програм"/>
      <sheetName val="Обр. 2 - Програмска активност"/>
      <sheetName val="Обр. 3 - Додатна средства"/>
      <sheetName val="Обр. 4 - Пројекат"/>
      <sheetName val="Обр. 5 - Плате и број запосл."/>
      <sheetName val="Упутство"/>
    </sheetNames>
    <sheetDataSet>
      <sheetData sheetId="0"/>
      <sheetData sheetId="1"/>
      <sheetData sheetId="2"/>
      <sheetData sheetId="3"/>
      <sheetData sheetId="4"/>
      <sheetData sheetId="5">
        <row r="1">
          <cell r="CO1" t="str">
            <v>000 - СОЦИЈАЛНА ЗАШТИТА</v>
          </cell>
        </row>
        <row r="2">
          <cell r="BE2">
            <v>400000</v>
          </cell>
          <cell r="CO2" t="str">
            <v>010 - Болест и инвалидност</v>
          </cell>
          <cell r="CX2" t="str">
            <v>01 - Приходи из буџета</v>
          </cell>
        </row>
        <row r="3">
          <cell r="BE3">
            <v>410000</v>
          </cell>
          <cell r="CO3" t="str">
            <v>020 - Старост</v>
          </cell>
          <cell r="CX3" t="str">
            <v>02 - Трансфери између корисника на истом нивоу</v>
          </cell>
        </row>
        <row r="4">
          <cell r="BE4">
            <v>411000</v>
          </cell>
          <cell r="CO4" t="str">
            <v>030 - Корисници породичне пензије</v>
          </cell>
          <cell r="CX4" t="str">
            <v>03 - Социјални доприноси</v>
          </cell>
        </row>
        <row r="5">
          <cell r="BE5">
            <v>411100</v>
          </cell>
          <cell r="CO5" t="str">
            <v>040 - Породица и деца</v>
          </cell>
          <cell r="CX5" t="str">
            <v>04 - Сопствени приходи буџетских корисника</v>
          </cell>
        </row>
        <row r="6">
          <cell r="BE6">
            <v>411110</v>
          </cell>
          <cell r="CO6" t="str">
            <v>050 - Незапосленост</v>
          </cell>
          <cell r="CX6" t="str">
            <v>05 - Донације од иностраних земаља</v>
          </cell>
        </row>
        <row r="7">
          <cell r="BE7">
            <v>411111</v>
          </cell>
          <cell r="CO7" t="str">
            <v>060 - Становање</v>
          </cell>
          <cell r="CX7" t="str">
            <v>06 - Донације од међународних организација</v>
          </cell>
        </row>
        <row r="8">
          <cell r="BE8">
            <v>411112</v>
          </cell>
          <cell r="CO8" t="str">
            <v>070 - Социјална помоћ угроженом становништву, некласификована на другом месту</v>
          </cell>
          <cell r="CX8" t="str">
            <v>07 - Трансфери од осталих нивоа власти</v>
          </cell>
        </row>
        <row r="9">
          <cell r="BE9">
            <v>411113</v>
          </cell>
          <cell r="CO9" t="str">
            <v>080 - Социјална заштита -  истраживање и развој</v>
          </cell>
          <cell r="CX9" t="str">
            <v>08 - Добровољни трансфери од физичких и правних лица</v>
          </cell>
        </row>
        <row r="10">
          <cell r="BE10">
            <v>411114</v>
          </cell>
          <cell r="CO10" t="str">
            <v>090 - Социјална заштита некласификована на другом месту</v>
          </cell>
          <cell r="CX10" t="str">
            <v>09 - Примања од продаје нефинансијске имовине</v>
          </cell>
        </row>
        <row r="11">
          <cell r="BE11">
            <v>411115</v>
          </cell>
          <cell r="CO11" t="str">
            <v>100 - ОПШТЕ ЈАВНЕ УСЛУГЕ</v>
          </cell>
          <cell r="CX11" t="str">
            <v>10 - Примања од домаћих задуживања</v>
          </cell>
        </row>
        <row r="12">
          <cell r="BE12">
            <v>411116</v>
          </cell>
          <cell r="CO12" t="str">
            <v>110 - Извршни и законодавни органи, финансијски и фискални послови и спољни послови</v>
          </cell>
          <cell r="CX12" t="str">
            <v>11 - Примања од иностраних задуживања</v>
          </cell>
        </row>
        <row r="13">
          <cell r="BE13">
            <v>411117</v>
          </cell>
          <cell r="CO13" t="str">
            <v>111 - Извршни и законодавни органи</v>
          </cell>
          <cell r="CX13" t="str">
            <v>12 - Примања од отплате датих кредита и продаје финансијске имовине</v>
          </cell>
        </row>
        <row r="14">
          <cell r="BE14">
            <v>411118</v>
          </cell>
          <cell r="CO14" t="str">
            <v>112 - Финансијски и фискални послови</v>
          </cell>
          <cell r="CX14" t="str">
            <v>13 - Нераспоређени вишак прихода из ранијих година</v>
          </cell>
        </row>
        <row r="15">
          <cell r="BE15">
            <v>411119</v>
          </cell>
          <cell r="CO15" t="str">
            <v>113 - Спољни послови</v>
          </cell>
          <cell r="CX15" t="str">
            <v>14 - Неутрошена средства од приватизације из претходних година</v>
          </cell>
        </row>
        <row r="16">
          <cell r="BE16">
            <v>411120</v>
          </cell>
          <cell r="CO16" t="str">
            <v>120 - Економска помоћ иностранству</v>
          </cell>
          <cell r="CX16" t="str">
            <v>15 - Неутрошена средства донација из претходних година</v>
          </cell>
        </row>
        <row r="17">
          <cell r="BE17">
            <v>411121</v>
          </cell>
          <cell r="CO17" t="str">
            <v>121 - Економска помоћ земљама у развоју и земљама у транзицији</v>
          </cell>
          <cell r="CX17" t="str">
            <v>16 - Родитељски динар за ваннаставне активности</v>
          </cell>
        </row>
        <row r="18">
          <cell r="BE18">
            <v>411122</v>
          </cell>
          <cell r="CO18" t="str">
            <v>122 - Економска помоћ преко међународних организација</v>
          </cell>
          <cell r="CX18" t="str">
            <v>56 - Финансијска помоћ ЕУ</v>
          </cell>
        </row>
        <row r="19">
          <cell r="BE19">
            <v>411130</v>
          </cell>
          <cell r="CO19" t="str">
            <v>130 - Опште услуге</v>
          </cell>
        </row>
        <row r="20">
          <cell r="BE20">
            <v>411131</v>
          </cell>
          <cell r="CO20" t="str">
            <v>131 - Опште кадровске услуге</v>
          </cell>
        </row>
        <row r="21">
          <cell r="BE21">
            <v>411140</v>
          </cell>
          <cell r="CO21" t="str">
            <v>132 - Опште услуге планирања и статистике</v>
          </cell>
        </row>
        <row r="22">
          <cell r="BE22">
            <v>411141</v>
          </cell>
          <cell r="CO22" t="str">
            <v>133 - Остале опште услуге</v>
          </cell>
        </row>
        <row r="23">
          <cell r="BE23">
            <v>411150</v>
          </cell>
          <cell r="CO23" t="str">
            <v>140 - Основно истраживање</v>
          </cell>
        </row>
        <row r="24">
          <cell r="BE24">
            <v>411151</v>
          </cell>
          <cell r="CO24" t="str">
            <v>160 - Опште јавне услуге некласификоване на другом месту</v>
          </cell>
        </row>
        <row r="25">
          <cell r="BE25">
            <v>411159</v>
          </cell>
          <cell r="CO25" t="str">
            <v>170 - Трансакције јавног  дуга</v>
          </cell>
        </row>
        <row r="26">
          <cell r="BE26">
            <v>411190</v>
          </cell>
          <cell r="CO26" t="str">
            <v>180 - Трансфери општег карактера између различитих нивоа власти</v>
          </cell>
        </row>
        <row r="27">
          <cell r="BE27">
            <v>411191</v>
          </cell>
          <cell r="CO27" t="str">
            <v>200 - ОДБРАНА</v>
          </cell>
        </row>
        <row r="28">
          <cell r="BE28">
            <v>412000</v>
          </cell>
          <cell r="CO28" t="str">
            <v>210 - Војна одбрана</v>
          </cell>
        </row>
        <row r="29">
          <cell r="BE29">
            <v>412100</v>
          </cell>
          <cell r="CO29" t="str">
            <v>220 - Цивилна одбрана</v>
          </cell>
        </row>
        <row r="30">
          <cell r="BE30">
            <v>412110</v>
          </cell>
          <cell r="CO30" t="str">
            <v>230 - Војна помоћ иностранству</v>
          </cell>
        </row>
        <row r="31">
          <cell r="BE31">
            <v>412111</v>
          </cell>
          <cell r="CO31" t="str">
            <v>250 - Одбрана некласификована на другом месту</v>
          </cell>
        </row>
        <row r="32">
          <cell r="BE32">
            <v>412112</v>
          </cell>
          <cell r="CO32" t="str">
            <v>300 - ЈАВНИ РЕД И БЕЗБЕДНОСТ</v>
          </cell>
        </row>
        <row r="33">
          <cell r="BE33">
            <v>412113</v>
          </cell>
          <cell r="CO33" t="str">
            <v>310 - Услуге полиције</v>
          </cell>
        </row>
        <row r="34">
          <cell r="BE34">
            <v>412200</v>
          </cell>
          <cell r="CO34" t="str">
            <v>320 - Услуге противпожарне заштите</v>
          </cell>
        </row>
        <row r="35">
          <cell r="BE35">
            <v>412210</v>
          </cell>
          <cell r="CO35" t="str">
            <v>330 - Судови</v>
          </cell>
        </row>
        <row r="36">
          <cell r="BE36">
            <v>412211</v>
          </cell>
          <cell r="CO36" t="str">
            <v>350 - Јавни ред и безбедност - истраживање и развој</v>
          </cell>
        </row>
        <row r="37">
          <cell r="BE37">
            <v>412221</v>
          </cell>
          <cell r="CO37" t="str">
            <v>360 - Јавни ред и безбедност  некласификован на другом месту</v>
          </cell>
        </row>
        <row r="38">
          <cell r="A38" t="str">
            <v>Активност</v>
          </cell>
          <cell r="BE38">
            <v>412300</v>
          </cell>
          <cell r="CO38" t="str">
            <v>400 - ЕКОНОМСКИ ПОСЛОВИ</v>
          </cell>
        </row>
        <row r="39">
          <cell r="A39" t="str">
            <v>Пројекат</v>
          </cell>
          <cell r="BE39">
            <v>412310</v>
          </cell>
          <cell r="CO39" t="str">
            <v>410 - Општи економски и комерцијални послови и послови по питању рада</v>
          </cell>
        </row>
        <row r="40">
          <cell r="BE40">
            <v>412311</v>
          </cell>
          <cell r="CO40" t="str">
            <v>411 - Општи економски и комерцијални послови</v>
          </cell>
        </row>
        <row r="41">
          <cell r="BE41">
            <v>413000</v>
          </cell>
          <cell r="CO41" t="str">
            <v>412 - Општи послови по питању рада</v>
          </cell>
        </row>
        <row r="42">
          <cell r="BE42">
            <v>413100</v>
          </cell>
          <cell r="CO42" t="str">
            <v>420 - Пољопривреда, шумарство, лов и риболов</v>
          </cell>
        </row>
        <row r="43">
          <cell r="BE43">
            <v>413110</v>
          </cell>
          <cell r="CO43" t="str">
            <v>421 - Пољопривреда</v>
          </cell>
        </row>
        <row r="44">
          <cell r="BE44">
            <v>413111</v>
          </cell>
          <cell r="CO44" t="str">
            <v>422 - Шумарство</v>
          </cell>
        </row>
        <row r="45">
          <cell r="BE45">
            <v>413112</v>
          </cell>
          <cell r="CO45" t="str">
            <v>423 - Лов и риболов</v>
          </cell>
        </row>
        <row r="46">
          <cell r="BE46">
            <v>413119</v>
          </cell>
          <cell r="CO46" t="str">
            <v>430 - Гориво и енергија</v>
          </cell>
        </row>
        <row r="47">
          <cell r="BE47">
            <v>413120</v>
          </cell>
          <cell r="CO47" t="str">
            <v>431 - Угаљ и остала чврста минерална горива</v>
          </cell>
        </row>
        <row r="48">
          <cell r="BE48">
            <v>413121</v>
          </cell>
          <cell r="CO48" t="str">
            <v>432 - Нафта и природни гас</v>
          </cell>
        </row>
        <row r="49">
          <cell r="BE49">
            <v>413130</v>
          </cell>
          <cell r="CO49" t="str">
            <v>433 - Нуклеарно гориво</v>
          </cell>
        </row>
        <row r="50">
          <cell r="BE50">
            <v>413131</v>
          </cell>
          <cell r="CO50" t="str">
            <v>434 - Остала горива</v>
          </cell>
        </row>
        <row r="51">
          <cell r="BE51">
            <v>413139</v>
          </cell>
          <cell r="CO51" t="str">
            <v>435 - Електрична енергија</v>
          </cell>
        </row>
        <row r="52">
          <cell r="BE52">
            <v>413140</v>
          </cell>
          <cell r="CO52" t="str">
            <v>436 - Остала енергија</v>
          </cell>
        </row>
        <row r="53">
          <cell r="BE53">
            <v>413141</v>
          </cell>
          <cell r="CO53" t="str">
            <v>440 - Рударство, производња и изградња</v>
          </cell>
        </row>
        <row r="54">
          <cell r="BE54">
            <v>413142</v>
          </cell>
          <cell r="CO54" t="str">
            <v>441 - Ископавање минералних ресурса, изузев минералних горива</v>
          </cell>
        </row>
        <row r="55">
          <cell r="BE55">
            <v>413150</v>
          </cell>
          <cell r="CO55" t="str">
            <v>442 - Производња</v>
          </cell>
        </row>
        <row r="56">
          <cell r="BE56">
            <v>413151</v>
          </cell>
          <cell r="CO56" t="str">
            <v>443 - Изградња</v>
          </cell>
        </row>
        <row r="57">
          <cell r="A57" t="str">
            <v>Сектор_1__Пољопривреда_и_рурални_развој</v>
          </cell>
          <cell r="BE57">
            <v>413160</v>
          </cell>
          <cell r="CO57" t="str">
            <v>450 - Саобраћај</v>
          </cell>
        </row>
        <row r="58">
          <cell r="A58" t="str">
            <v>Сектор_4__Заштита_животне_средине</v>
          </cell>
          <cell r="BE58">
            <v>413161</v>
          </cell>
          <cell r="CO58" t="str">
            <v>451 - Друмски саобраћај</v>
          </cell>
        </row>
        <row r="59">
          <cell r="A59" t="str">
            <v>Сектор_6__Опште_услуге_јавне_управе</v>
          </cell>
          <cell r="BE59">
            <v>413170</v>
          </cell>
          <cell r="CO59" t="str">
            <v>452 - Водени саобраћај</v>
          </cell>
        </row>
        <row r="60">
          <cell r="A60" t="str">
            <v>Сектор_7__Саобраћај_и_саобраћајна_инфраструктура</v>
          </cell>
          <cell r="BE60">
            <v>413171</v>
          </cell>
          <cell r="CO60" t="str">
            <v>453 - Железнички саобраћај</v>
          </cell>
        </row>
        <row r="61">
          <cell r="A61" t="str">
            <v>Сектор_9__Социјална_заштита</v>
          </cell>
          <cell r="BE61">
            <v>413180</v>
          </cell>
          <cell r="CO61" t="str">
            <v>454 - Ваздушни саобраћај</v>
          </cell>
        </row>
        <row r="62">
          <cell r="A62" t="str">
            <v>Сектор_11__Урбанизам_и_просторно_планирање</v>
          </cell>
          <cell r="BE62">
            <v>413181</v>
          </cell>
          <cell r="CO62" t="str">
            <v>455 - Цевоводи и други облици саобраћаја</v>
          </cell>
        </row>
        <row r="63">
          <cell r="A63" t="str">
            <v>Сектор_12__Култура_комуникације_и_медији</v>
          </cell>
          <cell r="BE63">
            <v>414000</v>
          </cell>
          <cell r="CO63" t="str">
            <v>460 - Комуникације</v>
          </cell>
        </row>
        <row r="64">
          <cell r="A64" t="str">
            <v>Сектор_13__Спорт_и_омладина</v>
          </cell>
          <cell r="BE64">
            <v>414100</v>
          </cell>
          <cell r="CO64" t="str">
            <v>470 - Остале делатности</v>
          </cell>
        </row>
        <row r="65">
          <cell r="A65" t="str">
            <v>Сектор_15__Економска_и_развојна_политика</v>
          </cell>
          <cell r="BE65">
            <v>414110</v>
          </cell>
          <cell r="CO65" t="str">
            <v>471 - Трговина, смештај и складиштење</v>
          </cell>
        </row>
        <row r="66">
          <cell r="A66" t="str">
            <v>Сектор_18__Здравство</v>
          </cell>
          <cell r="BE66">
            <v>414111</v>
          </cell>
          <cell r="CO66" t="str">
            <v>472 - Хотели и ресторани</v>
          </cell>
        </row>
        <row r="67">
          <cell r="A67" t="str">
            <v>Сектор_20__Образовање</v>
          </cell>
          <cell r="BE67">
            <v>414120</v>
          </cell>
          <cell r="CO67" t="str">
            <v>473 - Туризам</v>
          </cell>
        </row>
        <row r="68">
          <cell r="BE68">
            <v>414121</v>
          </cell>
          <cell r="CO68" t="str">
            <v>474 - Вишенаменски развојни пројекти</v>
          </cell>
        </row>
        <row r="69">
          <cell r="BE69">
            <v>414130</v>
          </cell>
          <cell r="CO69" t="str">
            <v>480 - Економски послови -  истраживање и развој</v>
          </cell>
        </row>
        <row r="70">
          <cell r="BE70">
            <v>414131</v>
          </cell>
          <cell r="CO70" t="str">
            <v>481 - Истраживање и развој - Општи економски и комерцијални послови и послови по питању рада</v>
          </cell>
        </row>
        <row r="71">
          <cell r="BE71">
            <v>414200</v>
          </cell>
          <cell r="CO71" t="str">
            <v>482 - Истраживање и развој - Пољопривреда, шумарство, лов и риболов</v>
          </cell>
        </row>
        <row r="72">
          <cell r="BE72">
            <v>414210</v>
          </cell>
          <cell r="CO72" t="str">
            <v>483 - Истраживање и развој - Гориво и енергија</v>
          </cell>
        </row>
        <row r="73">
          <cell r="BE73">
            <v>414211</v>
          </cell>
          <cell r="CO73" t="str">
            <v>484 - Истраживање и развој - Рударство, производња и изградња</v>
          </cell>
        </row>
        <row r="74">
          <cell r="BE74">
            <v>414300</v>
          </cell>
          <cell r="CO74" t="str">
            <v>485 - Истраживање и развој - Саобраћај</v>
          </cell>
        </row>
        <row r="75">
          <cell r="BE75">
            <v>414310</v>
          </cell>
          <cell r="CO75" t="str">
            <v>486 - Истраживање и развој - Комуникације</v>
          </cell>
        </row>
        <row r="76">
          <cell r="BE76">
            <v>414311</v>
          </cell>
          <cell r="CO76" t="str">
            <v>487 - Истраживање и развој - Остале делатности</v>
          </cell>
        </row>
        <row r="77">
          <cell r="BE77">
            <v>414312</v>
          </cell>
          <cell r="CO77" t="str">
            <v>490 - Економски послови некласификовани на другом месту</v>
          </cell>
        </row>
        <row r="78">
          <cell r="BE78">
            <v>414314</v>
          </cell>
          <cell r="CO78" t="str">
            <v>500 - ЗАШТИТА ЖИВОТНЕ СРЕДИНЕ</v>
          </cell>
        </row>
        <row r="79">
          <cell r="BE79">
            <v>414400</v>
          </cell>
          <cell r="CO79" t="str">
            <v>510 - Управљање отпадом</v>
          </cell>
        </row>
        <row r="80">
          <cell r="BE80">
            <v>414410</v>
          </cell>
          <cell r="CO80" t="str">
            <v>520 - Управљање отпадним водама</v>
          </cell>
        </row>
        <row r="81">
          <cell r="BE81">
            <v>414411</v>
          </cell>
          <cell r="CO81" t="str">
            <v>530 - Смањење загађености</v>
          </cell>
        </row>
        <row r="82">
          <cell r="BE82">
            <v>414412</v>
          </cell>
          <cell r="CO82" t="str">
            <v>540 - Заштита биљног и животињског света  и крајолика</v>
          </cell>
        </row>
        <row r="83">
          <cell r="BE83">
            <v>414419</v>
          </cell>
          <cell r="CO83" t="str">
            <v>550 - Заштита животне средине -  истраживање и развој</v>
          </cell>
        </row>
        <row r="84">
          <cell r="BE84">
            <v>415000</v>
          </cell>
          <cell r="CO84" t="str">
            <v>560 - Заштита животне средине некласификована на другом месту</v>
          </cell>
        </row>
        <row r="85">
          <cell r="BE85">
            <v>415100</v>
          </cell>
          <cell r="CO85" t="str">
            <v>600 - ПОСЛОВИ СТАНОВАЊА И  ЗАЈЕДНИЦЕ</v>
          </cell>
        </row>
        <row r="86">
          <cell r="BE86">
            <v>415110</v>
          </cell>
          <cell r="CO86" t="str">
            <v>610 - Стамбени развој</v>
          </cell>
        </row>
        <row r="87">
          <cell r="BE87">
            <v>415111</v>
          </cell>
          <cell r="CO87" t="str">
            <v>620 - Развој заједнице</v>
          </cell>
        </row>
        <row r="88">
          <cell r="BE88">
            <v>415112</v>
          </cell>
          <cell r="CO88" t="str">
            <v>630 - Водоснабдевање</v>
          </cell>
        </row>
        <row r="89">
          <cell r="BE89">
            <v>415113</v>
          </cell>
          <cell r="CO89" t="str">
            <v>640 - Улична расвета</v>
          </cell>
        </row>
        <row r="90">
          <cell r="BE90">
            <v>415114</v>
          </cell>
          <cell r="CO90" t="str">
            <v>650 - Послови становања и заједнице - истраживање и развој</v>
          </cell>
        </row>
        <row r="91">
          <cell r="BE91">
            <v>415119</v>
          </cell>
          <cell r="CO91" t="str">
            <v>660 - Послови становања и заједнице некласификовани на другом месту</v>
          </cell>
        </row>
        <row r="92">
          <cell r="BE92">
            <v>416000</v>
          </cell>
          <cell r="CO92" t="str">
            <v>700 - ЗДРАВСТВО</v>
          </cell>
        </row>
        <row r="93">
          <cell r="BE93">
            <v>416100</v>
          </cell>
          <cell r="CO93" t="str">
            <v>710 - Медицински производи, помагала и опрема</v>
          </cell>
        </row>
        <row r="94">
          <cell r="BE94">
            <v>416110</v>
          </cell>
          <cell r="CO94" t="str">
            <v>711 - Фармацеутски производи</v>
          </cell>
        </row>
        <row r="95">
          <cell r="BE95">
            <v>416111</v>
          </cell>
          <cell r="CO95" t="str">
            <v>712 - Остали медицински производи</v>
          </cell>
        </row>
        <row r="96">
          <cell r="BE96">
            <v>416112</v>
          </cell>
          <cell r="CO96" t="str">
            <v>713 - Терапеутска помагала и опрема</v>
          </cell>
        </row>
        <row r="97">
          <cell r="BE97">
            <v>416119</v>
          </cell>
          <cell r="CO97" t="str">
            <v>720 - Ванболничке услуге</v>
          </cell>
        </row>
        <row r="98">
          <cell r="BE98">
            <v>416120</v>
          </cell>
          <cell r="CO98" t="str">
            <v>721 - Опште медицинске услуге</v>
          </cell>
        </row>
        <row r="99">
          <cell r="BE99">
            <v>416121</v>
          </cell>
          <cell r="CO99" t="str">
            <v>722 - Специјализоване медицинске услуге</v>
          </cell>
        </row>
        <row r="100">
          <cell r="BE100">
            <v>416130</v>
          </cell>
          <cell r="CO100" t="str">
            <v>723 - Стоматолошке услуге</v>
          </cell>
        </row>
        <row r="101">
          <cell r="BE101">
            <v>416131</v>
          </cell>
          <cell r="CO101" t="str">
            <v>724 - Парамедицинске услуге</v>
          </cell>
        </row>
        <row r="102">
          <cell r="BE102">
            <v>416132</v>
          </cell>
          <cell r="CO102" t="str">
            <v>730 - Болничке услуге</v>
          </cell>
        </row>
        <row r="103">
          <cell r="BE103">
            <v>417000</v>
          </cell>
          <cell r="CO103" t="str">
            <v>731 - Опште болничке услуге</v>
          </cell>
        </row>
        <row r="104">
          <cell r="BE104">
            <v>417100</v>
          </cell>
          <cell r="CO104" t="str">
            <v>732 - Специјализоване болничке услуге</v>
          </cell>
        </row>
        <row r="105">
          <cell r="BE105">
            <v>417110</v>
          </cell>
          <cell r="CO105" t="str">
            <v>733 - Услуге медицинских центара и породилишта</v>
          </cell>
        </row>
        <row r="106">
          <cell r="BE106">
            <v>417111</v>
          </cell>
          <cell r="CO106" t="str">
            <v>734 - Услуге домова  за негу и опоравак</v>
          </cell>
        </row>
        <row r="107">
          <cell r="BE107">
            <v>418000</v>
          </cell>
          <cell r="CO107" t="str">
            <v>740 - Услуге јавног здравства</v>
          </cell>
        </row>
        <row r="108">
          <cell r="BE108">
            <v>418100</v>
          </cell>
          <cell r="CO108" t="str">
            <v>750 - Здравство  истраживање и развој</v>
          </cell>
        </row>
        <row r="109">
          <cell r="BE109">
            <v>418110</v>
          </cell>
          <cell r="CO109" t="str">
            <v>760 - Здравство некласификовано на другом месту</v>
          </cell>
        </row>
        <row r="110">
          <cell r="BE110">
            <v>418111</v>
          </cell>
          <cell r="CO110" t="str">
            <v>800 - РЕКРЕАЦИЈА, СПОРТ, КУЛТУРА И ВЕРЕ</v>
          </cell>
        </row>
        <row r="111">
          <cell r="BE111">
            <v>420000</v>
          </cell>
          <cell r="CO111" t="str">
            <v>810 - Услуге рекреације и спорта</v>
          </cell>
        </row>
        <row r="112">
          <cell r="BE112">
            <v>421000</v>
          </cell>
          <cell r="CO112" t="str">
            <v>820 - Услуге културе</v>
          </cell>
        </row>
        <row r="113">
          <cell r="BE113">
            <v>421100</v>
          </cell>
          <cell r="CO113" t="str">
            <v>830 - Услуге емитовања и штампања</v>
          </cell>
        </row>
        <row r="114">
          <cell r="BE114">
            <v>421110</v>
          </cell>
          <cell r="CO114" t="str">
            <v>840 - Верске  и остале услуге заједнице</v>
          </cell>
        </row>
        <row r="115">
          <cell r="BE115">
            <v>421111</v>
          </cell>
          <cell r="CO115" t="str">
            <v>850 - Рекреација, спорт, култура и вере  - истраживање и развој</v>
          </cell>
        </row>
        <row r="116">
          <cell r="BE116">
            <v>421120</v>
          </cell>
          <cell r="CO116" t="str">
            <v>860 - Рекреација, спорт, култура и вере, некласификовано на другом месту</v>
          </cell>
        </row>
        <row r="117">
          <cell r="BE117">
            <v>421121</v>
          </cell>
          <cell r="CO117" t="str">
            <v>900 - ОБРАЗОВАЊЕ</v>
          </cell>
        </row>
        <row r="118">
          <cell r="BE118">
            <v>421200</v>
          </cell>
          <cell r="CO118" t="str">
            <v>910 - Предшколско и основно образовање</v>
          </cell>
        </row>
        <row r="119">
          <cell r="BE119">
            <v>421210</v>
          </cell>
          <cell r="CO119" t="str">
            <v>911 - Предшколско образовање</v>
          </cell>
        </row>
        <row r="120">
          <cell r="BE120">
            <v>421211</v>
          </cell>
          <cell r="CO120" t="str">
            <v>912 - Основно образовање</v>
          </cell>
        </row>
        <row r="121">
          <cell r="BE121">
            <v>421220</v>
          </cell>
          <cell r="CO121" t="str">
            <v>913 - Основно образовање са домом ученика</v>
          </cell>
        </row>
        <row r="122">
          <cell r="BE122">
            <v>421221</v>
          </cell>
          <cell r="CO122" t="str">
            <v>914 - Основно образовање са средњом школом</v>
          </cell>
        </row>
        <row r="123">
          <cell r="BE123">
            <v>421222</v>
          </cell>
          <cell r="CO123" t="str">
            <v>915 - Специјално основно образовање</v>
          </cell>
        </row>
        <row r="124">
          <cell r="BE124">
            <v>421223</v>
          </cell>
          <cell r="CO124" t="str">
            <v>916 - Основно образовање са средњом школом и домом ученика</v>
          </cell>
        </row>
        <row r="125">
          <cell r="BE125">
            <v>421224</v>
          </cell>
          <cell r="CO125" t="str">
            <v>920 - Средње образовање</v>
          </cell>
        </row>
        <row r="126">
          <cell r="BE126">
            <v>421225</v>
          </cell>
          <cell r="CO126" t="str">
            <v>921 - Ниже средње образовање</v>
          </cell>
        </row>
        <row r="127">
          <cell r="BE127">
            <v>421300</v>
          </cell>
          <cell r="CO127" t="str">
            <v>922 - Више средње образовање</v>
          </cell>
        </row>
        <row r="128">
          <cell r="BE128">
            <v>421310</v>
          </cell>
          <cell r="CO128" t="str">
            <v>923 - Средње образовање са домом ученика</v>
          </cell>
        </row>
        <row r="129">
          <cell r="BE129">
            <v>421311</v>
          </cell>
          <cell r="CO129" t="str">
            <v>930 - Више образовање</v>
          </cell>
        </row>
        <row r="130">
          <cell r="BE130">
            <v>421320</v>
          </cell>
          <cell r="CO130" t="str">
            <v>931 - Више образовање</v>
          </cell>
        </row>
        <row r="131">
          <cell r="BE131">
            <v>421321</v>
          </cell>
          <cell r="CO131" t="str">
            <v>932 - Више образовање са студентским домом</v>
          </cell>
        </row>
        <row r="132">
          <cell r="BE132">
            <v>421322</v>
          </cell>
          <cell r="CO132" t="str">
            <v>940 - Високо образовање</v>
          </cell>
        </row>
        <row r="133">
          <cell r="BE133">
            <v>421323</v>
          </cell>
          <cell r="CO133" t="str">
            <v>941 - Високо образовање - први степен</v>
          </cell>
        </row>
        <row r="134">
          <cell r="BE134">
            <v>421324</v>
          </cell>
          <cell r="CO134" t="str">
            <v>942 - Високо образовање -  други степен</v>
          </cell>
        </row>
        <row r="135">
          <cell r="BE135">
            <v>421325</v>
          </cell>
          <cell r="CO135" t="str">
            <v>950 - Образовање које није дефинисано нивоом</v>
          </cell>
        </row>
        <row r="136">
          <cell r="BE136">
            <v>421390</v>
          </cell>
          <cell r="CO136" t="str">
            <v>960 - Помоћне услуге образовању</v>
          </cell>
        </row>
        <row r="137">
          <cell r="BE137">
            <v>421391</v>
          </cell>
          <cell r="CO137" t="str">
            <v>970 - Образовање -  истраживање и развој</v>
          </cell>
        </row>
        <row r="138">
          <cell r="BE138">
            <v>421392</v>
          </cell>
          <cell r="CO138" t="str">
            <v>980 - Образовање некласификовано на другом месту</v>
          </cell>
        </row>
        <row r="139">
          <cell r="BE139">
            <v>421400</v>
          </cell>
        </row>
        <row r="140">
          <cell r="BE140">
            <v>421410</v>
          </cell>
        </row>
        <row r="141">
          <cell r="BE141">
            <v>421411</v>
          </cell>
        </row>
        <row r="142">
          <cell r="BE142">
            <v>421412</v>
          </cell>
        </row>
        <row r="143">
          <cell r="BE143">
            <v>421413</v>
          </cell>
        </row>
        <row r="144">
          <cell r="BE144">
            <v>421414</v>
          </cell>
        </row>
        <row r="145">
          <cell r="BE145">
            <v>421419</v>
          </cell>
        </row>
        <row r="146">
          <cell r="BE146">
            <v>421420</v>
          </cell>
        </row>
        <row r="147">
          <cell r="BE147">
            <v>421421</v>
          </cell>
        </row>
        <row r="148">
          <cell r="BE148">
            <v>421422</v>
          </cell>
        </row>
        <row r="149">
          <cell r="BE149">
            <v>421429</v>
          </cell>
        </row>
        <row r="150">
          <cell r="BE150">
            <v>421500</v>
          </cell>
        </row>
        <row r="151">
          <cell r="BE151">
            <v>421510</v>
          </cell>
        </row>
        <row r="152">
          <cell r="BE152">
            <v>421511</v>
          </cell>
        </row>
        <row r="153">
          <cell r="BE153">
            <v>421512</v>
          </cell>
        </row>
        <row r="154">
          <cell r="BE154">
            <v>421513</v>
          </cell>
        </row>
        <row r="155">
          <cell r="BE155">
            <v>421519</v>
          </cell>
        </row>
        <row r="156">
          <cell r="BE156">
            <v>421520</v>
          </cell>
        </row>
        <row r="157">
          <cell r="BE157">
            <v>421521</v>
          </cell>
        </row>
        <row r="158">
          <cell r="BE158">
            <v>421522</v>
          </cell>
        </row>
        <row r="159">
          <cell r="BE159">
            <v>421523</v>
          </cell>
        </row>
        <row r="160">
          <cell r="BE160">
            <v>421600</v>
          </cell>
        </row>
        <row r="161">
          <cell r="BE161">
            <v>421610</v>
          </cell>
        </row>
        <row r="162">
          <cell r="BE162">
            <v>421611</v>
          </cell>
        </row>
        <row r="163">
          <cell r="BE163">
            <v>421612</v>
          </cell>
        </row>
        <row r="164">
          <cell r="BE164">
            <v>421619</v>
          </cell>
        </row>
        <row r="165">
          <cell r="BE165">
            <v>421620</v>
          </cell>
        </row>
        <row r="166">
          <cell r="BE166">
            <v>421621</v>
          </cell>
        </row>
        <row r="167">
          <cell r="BE167">
            <v>421622</v>
          </cell>
        </row>
        <row r="168">
          <cell r="BE168">
            <v>421623</v>
          </cell>
        </row>
        <row r="169">
          <cell r="BE169">
            <v>421624</v>
          </cell>
        </row>
        <row r="170">
          <cell r="BE170">
            <v>421625</v>
          </cell>
        </row>
        <row r="171">
          <cell r="BE171">
            <v>421626</v>
          </cell>
        </row>
        <row r="172">
          <cell r="BE172">
            <v>421627</v>
          </cell>
        </row>
        <row r="173">
          <cell r="BE173">
            <v>421628</v>
          </cell>
        </row>
        <row r="174">
          <cell r="BE174">
            <v>421629</v>
          </cell>
        </row>
        <row r="175">
          <cell r="BE175">
            <v>421900</v>
          </cell>
        </row>
        <row r="176">
          <cell r="BE176">
            <v>421910</v>
          </cell>
        </row>
        <row r="177">
          <cell r="BE177">
            <v>421911</v>
          </cell>
        </row>
        <row r="178">
          <cell r="BE178">
            <v>421919</v>
          </cell>
        </row>
        <row r="179">
          <cell r="BE179">
            <v>422000</v>
          </cell>
        </row>
        <row r="180">
          <cell r="BE180">
            <v>422100</v>
          </cell>
        </row>
        <row r="181">
          <cell r="BE181">
            <v>422110</v>
          </cell>
        </row>
        <row r="182">
          <cell r="BE182">
            <v>422111</v>
          </cell>
        </row>
        <row r="183">
          <cell r="BE183">
            <v>422120</v>
          </cell>
        </row>
        <row r="184">
          <cell r="BE184">
            <v>422121</v>
          </cell>
        </row>
        <row r="185">
          <cell r="BE185">
            <v>422130</v>
          </cell>
        </row>
        <row r="186">
          <cell r="BE186">
            <v>422131</v>
          </cell>
        </row>
        <row r="187">
          <cell r="BE187">
            <v>422190</v>
          </cell>
        </row>
        <row r="188">
          <cell r="BE188">
            <v>422191</v>
          </cell>
        </row>
        <row r="189">
          <cell r="BE189">
            <v>422192</v>
          </cell>
        </row>
        <row r="190">
          <cell r="BE190">
            <v>422193</v>
          </cell>
        </row>
        <row r="191">
          <cell r="BE191">
            <v>422194</v>
          </cell>
        </row>
        <row r="192">
          <cell r="BE192">
            <v>422199</v>
          </cell>
        </row>
        <row r="193">
          <cell r="BE193">
            <v>422200</v>
          </cell>
        </row>
        <row r="194">
          <cell r="BE194">
            <v>422210</v>
          </cell>
        </row>
        <row r="195">
          <cell r="BE195">
            <v>422211</v>
          </cell>
        </row>
        <row r="196">
          <cell r="BE196">
            <v>422220</v>
          </cell>
        </row>
        <row r="197">
          <cell r="BE197">
            <v>422221</v>
          </cell>
        </row>
        <row r="198">
          <cell r="BE198">
            <v>422230</v>
          </cell>
        </row>
        <row r="199">
          <cell r="BE199">
            <v>422231</v>
          </cell>
        </row>
        <row r="200">
          <cell r="BE200">
            <v>422290</v>
          </cell>
        </row>
        <row r="201">
          <cell r="BE201">
            <v>422291</v>
          </cell>
        </row>
        <row r="202">
          <cell r="BE202">
            <v>422292</v>
          </cell>
        </row>
        <row r="203">
          <cell r="BE203">
            <v>422293</v>
          </cell>
        </row>
        <row r="204">
          <cell r="BE204">
            <v>422299</v>
          </cell>
        </row>
        <row r="205">
          <cell r="BE205">
            <v>422300</v>
          </cell>
        </row>
        <row r="206">
          <cell r="BE206">
            <v>422310</v>
          </cell>
        </row>
        <row r="207">
          <cell r="BE207">
            <v>422311</v>
          </cell>
        </row>
        <row r="208">
          <cell r="BE208">
            <v>422320</v>
          </cell>
        </row>
        <row r="209">
          <cell r="BE209">
            <v>422321</v>
          </cell>
        </row>
        <row r="210">
          <cell r="BE210">
            <v>422330</v>
          </cell>
        </row>
        <row r="211">
          <cell r="BE211">
            <v>422331</v>
          </cell>
        </row>
        <row r="212">
          <cell r="BE212">
            <v>422390</v>
          </cell>
        </row>
        <row r="213">
          <cell r="BE213">
            <v>422391</v>
          </cell>
        </row>
        <row r="214">
          <cell r="BE214">
            <v>422392</v>
          </cell>
        </row>
        <row r="215">
          <cell r="BE215">
            <v>422393</v>
          </cell>
        </row>
        <row r="216">
          <cell r="BE216">
            <v>422394</v>
          </cell>
        </row>
        <row r="217">
          <cell r="BE217">
            <v>422399</v>
          </cell>
        </row>
        <row r="218">
          <cell r="BE218">
            <v>422400</v>
          </cell>
        </row>
        <row r="219">
          <cell r="BE219">
            <v>422410</v>
          </cell>
        </row>
        <row r="220">
          <cell r="BE220">
            <v>422411</v>
          </cell>
        </row>
        <row r="221">
          <cell r="BE221">
            <v>422412</v>
          </cell>
        </row>
        <row r="222">
          <cell r="BE222">
            <v>422900</v>
          </cell>
        </row>
        <row r="223">
          <cell r="BE223">
            <v>422910</v>
          </cell>
        </row>
        <row r="224">
          <cell r="BE224">
            <v>422911</v>
          </cell>
        </row>
        <row r="225">
          <cell r="BE225">
            <v>423000</v>
          </cell>
        </row>
        <row r="226">
          <cell r="BE226">
            <v>423100</v>
          </cell>
        </row>
        <row r="227">
          <cell r="BE227">
            <v>423110</v>
          </cell>
        </row>
        <row r="228">
          <cell r="BE228">
            <v>423111</v>
          </cell>
        </row>
        <row r="229">
          <cell r="BE229">
            <v>423120</v>
          </cell>
        </row>
        <row r="230">
          <cell r="BE230">
            <v>423121</v>
          </cell>
        </row>
        <row r="231">
          <cell r="BE231">
            <v>423130</v>
          </cell>
        </row>
        <row r="232">
          <cell r="BE232">
            <v>423131</v>
          </cell>
        </row>
        <row r="233">
          <cell r="BE233">
            <v>423190</v>
          </cell>
        </row>
        <row r="234">
          <cell r="BE234">
            <v>423191</v>
          </cell>
        </row>
        <row r="235">
          <cell r="BE235">
            <v>423200</v>
          </cell>
        </row>
        <row r="236">
          <cell r="BE236">
            <v>423210</v>
          </cell>
        </row>
        <row r="237">
          <cell r="BE237">
            <v>423211</v>
          </cell>
        </row>
        <row r="238">
          <cell r="BE238">
            <v>423212</v>
          </cell>
        </row>
        <row r="239">
          <cell r="BE239">
            <v>423220</v>
          </cell>
        </row>
        <row r="240">
          <cell r="BE240">
            <v>423221</v>
          </cell>
        </row>
        <row r="241">
          <cell r="BE241">
            <v>423290</v>
          </cell>
        </row>
        <row r="242">
          <cell r="BE242">
            <v>423291</v>
          </cell>
        </row>
        <row r="243">
          <cell r="BE243">
            <v>423300</v>
          </cell>
        </row>
        <row r="244">
          <cell r="BE244">
            <v>423310</v>
          </cell>
        </row>
        <row r="245">
          <cell r="BE245">
            <v>423311</v>
          </cell>
        </row>
        <row r="246">
          <cell r="BE246">
            <v>423320</v>
          </cell>
        </row>
        <row r="247">
          <cell r="BE247">
            <v>423321</v>
          </cell>
        </row>
        <row r="248">
          <cell r="BE248">
            <v>423322</v>
          </cell>
        </row>
        <row r="249">
          <cell r="BE249">
            <v>423323</v>
          </cell>
        </row>
        <row r="250">
          <cell r="BE250">
            <v>423390</v>
          </cell>
        </row>
        <row r="251">
          <cell r="BE251">
            <v>423391</v>
          </cell>
        </row>
        <row r="252">
          <cell r="BE252">
            <v>423399</v>
          </cell>
        </row>
        <row r="253">
          <cell r="BE253">
            <v>423400</v>
          </cell>
        </row>
        <row r="254">
          <cell r="BE254">
            <v>423410</v>
          </cell>
        </row>
        <row r="255">
          <cell r="BE255">
            <v>423411</v>
          </cell>
        </row>
        <row r="256">
          <cell r="BE256">
            <v>423412</v>
          </cell>
        </row>
        <row r="257">
          <cell r="BE257">
            <v>423413</v>
          </cell>
        </row>
        <row r="258">
          <cell r="BE258">
            <v>423419</v>
          </cell>
        </row>
        <row r="259">
          <cell r="BE259">
            <v>423420</v>
          </cell>
        </row>
        <row r="260">
          <cell r="BE260">
            <v>423421</v>
          </cell>
        </row>
        <row r="261">
          <cell r="BE261">
            <v>423422</v>
          </cell>
        </row>
        <row r="262">
          <cell r="BE262">
            <v>423430</v>
          </cell>
        </row>
        <row r="263">
          <cell r="BE263">
            <v>423431</v>
          </cell>
        </row>
        <row r="264">
          <cell r="BE264">
            <v>423432</v>
          </cell>
        </row>
        <row r="265">
          <cell r="BE265">
            <v>423439</v>
          </cell>
        </row>
        <row r="266">
          <cell r="BE266">
            <v>423440</v>
          </cell>
        </row>
        <row r="267">
          <cell r="BE267">
            <v>423441</v>
          </cell>
        </row>
        <row r="268">
          <cell r="BE268">
            <v>423449</v>
          </cell>
        </row>
        <row r="269">
          <cell r="BE269">
            <v>423500</v>
          </cell>
        </row>
        <row r="270">
          <cell r="BE270">
            <v>423510</v>
          </cell>
        </row>
        <row r="271">
          <cell r="BE271">
            <v>423511</v>
          </cell>
        </row>
        <row r="272">
          <cell r="BE272">
            <v>423520</v>
          </cell>
        </row>
        <row r="273">
          <cell r="BE273">
            <v>423521</v>
          </cell>
        </row>
        <row r="274">
          <cell r="BE274">
            <v>423522</v>
          </cell>
        </row>
        <row r="275">
          <cell r="BE275">
            <v>423530</v>
          </cell>
        </row>
        <row r="276">
          <cell r="BE276">
            <v>423531</v>
          </cell>
        </row>
        <row r="277">
          <cell r="BE277">
            <v>423532</v>
          </cell>
        </row>
        <row r="278">
          <cell r="BE278">
            <v>423539</v>
          </cell>
        </row>
        <row r="279">
          <cell r="BE279">
            <v>423540</v>
          </cell>
        </row>
        <row r="280">
          <cell r="BE280">
            <v>423541</v>
          </cell>
        </row>
        <row r="281">
          <cell r="BE281">
            <v>423542</v>
          </cell>
        </row>
        <row r="282">
          <cell r="BE282">
            <v>423590</v>
          </cell>
        </row>
        <row r="283">
          <cell r="BE283">
            <v>423591</v>
          </cell>
        </row>
        <row r="284">
          <cell r="BE284">
            <v>423599</v>
          </cell>
        </row>
        <row r="285">
          <cell r="BE285">
            <v>423600</v>
          </cell>
        </row>
        <row r="286">
          <cell r="BE286">
            <v>423610</v>
          </cell>
        </row>
        <row r="287">
          <cell r="BE287">
            <v>423611</v>
          </cell>
        </row>
        <row r="288">
          <cell r="BE288">
            <v>423612</v>
          </cell>
        </row>
        <row r="289">
          <cell r="BE289">
            <v>423620</v>
          </cell>
        </row>
        <row r="290">
          <cell r="BE290">
            <v>423621</v>
          </cell>
        </row>
        <row r="291">
          <cell r="BE291">
            <v>423700</v>
          </cell>
        </row>
        <row r="292">
          <cell r="BE292">
            <v>423710</v>
          </cell>
        </row>
        <row r="293">
          <cell r="BE293">
            <v>423711</v>
          </cell>
        </row>
        <row r="294">
          <cell r="BE294">
            <v>423712</v>
          </cell>
        </row>
        <row r="295">
          <cell r="BE295">
            <v>423900</v>
          </cell>
        </row>
        <row r="296">
          <cell r="BE296">
            <v>423910</v>
          </cell>
        </row>
        <row r="297">
          <cell r="BE297">
            <v>423911</v>
          </cell>
        </row>
        <row r="298">
          <cell r="BE298">
            <v>424000</v>
          </cell>
        </row>
        <row r="299">
          <cell r="BE299">
            <v>424100</v>
          </cell>
        </row>
        <row r="300">
          <cell r="BE300">
            <v>424110</v>
          </cell>
        </row>
        <row r="301">
          <cell r="BE301">
            <v>424111</v>
          </cell>
        </row>
        <row r="302">
          <cell r="BE302">
            <v>424112</v>
          </cell>
        </row>
        <row r="303">
          <cell r="BE303">
            <v>424113</v>
          </cell>
        </row>
        <row r="304">
          <cell r="BE304">
            <v>424119</v>
          </cell>
        </row>
        <row r="305">
          <cell r="BE305">
            <v>424200</v>
          </cell>
        </row>
        <row r="306">
          <cell r="BE306">
            <v>424210</v>
          </cell>
        </row>
        <row r="307">
          <cell r="BE307">
            <v>424211</v>
          </cell>
        </row>
        <row r="308">
          <cell r="BE308">
            <v>424212</v>
          </cell>
        </row>
        <row r="309">
          <cell r="BE309">
            <v>424213</v>
          </cell>
        </row>
        <row r="310">
          <cell r="BE310">
            <v>424220</v>
          </cell>
        </row>
        <row r="311">
          <cell r="BE311">
            <v>424221</v>
          </cell>
        </row>
        <row r="312">
          <cell r="BE312">
            <v>424230</v>
          </cell>
        </row>
        <row r="313">
          <cell r="BE313">
            <v>424231</v>
          </cell>
        </row>
        <row r="314">
          <cell r="BE314">
            <v>424300</v>
          </cell>
        </row>
        <row r="315">
          <cell r="BE315">
            <v>424310</v>
          </cell>
        </row>
        <row r="316">
          <cell r="BE316">
            <v>424311</v>
          </cell>
        </row>
        <row r="317">
          <cell r="BE317">
            <v>424320</v>
          </cell>
        </row>
        <row r="318">
          <cell r="BE318">
            <v>424321</v>
          </cell>
        </row>
        <row r="319">
          <cell r="BE319">
            <v>424330</v>
          </cell>
        </row>
        <row r="320">
          <cell r="BE320">
            <v>424331</v>
          </cell>
        </row>
        <row r="321">
          <cell r="BE321">
            <v>424340</v>
          </cell>
        </row>
        <row r="322">
          <cell r="BE322">
            <v>424341</v>
          </cell>
        </row>
        <row r="323">
          <cell r="BE323">
            <v>424350</v>
          </cell>
        </row>
        <row r="324">
          <cell r="BE324">
            <v>424351</v>
          </cell>
        </row>
        <row r="325">
          <cell r="BE325">
            <v>424400</v>
          </cell>
        </row>
        <row r="326">
          <cell r="BE326">
            <v>424410</v>
          </cell>
        </row>
        <row r="327">
          <cell r="BE327">
            <v>424411</v>
          </cell>
        </row>
        <row r="328">
          <cell r="BE328">
            <v>424500</v>
          </cell>
        </row>
        <row r="329">
          <cell r="BE329">
            <v>424510</v>
          </cell>
        </row>
        <row r="330">
          <cell r="BE330">
            <v>424511</v>
          </cell>
        </row>
        <row r="331">
          <cell r="BE331">
            <v>424600</v>
          </cell>
        </row>
        <row r="332">
          <cell r="BE332">
            <v>424610</v>
          </cell>
        </row>
        <row r="333">
          <cell r="BE333">
            <v>424611</v>
          </cell>
        </row>
        <row r="334">
          <cell r="BE334">
            <v>424620</v>
          </cell>
        </row>
        <row r="335">
          <cell r="BE335">
            <v>424621</v>
          </cell>
        </row>
        <row r="336">
          <cell r="BE336">
            <v>424630</v>
          </cell>
        </row>
        <row r="337">
          <cell r="BE337">
            <v>424631</v>
          </cell>
        </row>
        <row r="338">
          <cell r="BE338">
            <v>424900</v>
          </cell>
        </row>
        <row r="339">
          <cell r="BE339">
            <v>424910</v>
          </cell>
        </row>
        <row r="340">
          <cell r="BE340">
            <v>424911</v>
          </cell>
        </row>
        <row r="341">
          <cell r="BE341">
            <v>425000</v>
          </cell>
        </row>
        <row r="342">
          <cell r="BE342">
            <v>425100</v>
          </cell>
        </row>
        <row r="343">
          <cell r="BE343">
            <v>425110</v>
          </cell>
        </row>
        <row r="344">
          <cell r="BE344">
            <v>425111</v>
          </cell>
        </row>
        <row r="345">
          <cell r="BE345">
            <v>425112</v>
          </cell>
        </row>
        <row r="346">
          <cell r="BE346">
            <v>425113</v>
          </cell>
        </row>
        <row r="347">
          <cell r="BE347">
            <v>425114</v>
          </cell>
        </row>
        <row r="348">
          <cell r="BE348">
            <v>425115</v>
          </cell>
        </row>
        <row r="349">
          <cell r="BE349">
            <v>425116</v>
          </cell>
        </row>
        <row r="350">
          <cell r="BE350">
            <v>425117</v>
          </cell>
        </row>
        <row r="351">
          <cell r="BE351">
            <v>425118</v>
          </cell>
        </row>
        <row r="352">
          <cell r="BE352">
            <v>425119</v>
          </cell>
        </row>
        <row r="353">
          <cell r="BE353">
            <v>425190</v>
          </cell>
        </row>
        <row r="354">
          <cell r="BE354">
            <v>425191</v>
          </cell>
        </row>
        <row r="355">
          <cell r="BE355">
            <v>425200</v>
          </cell>
        </row>
        <row r="356">
          <cell r="BE356">
            <v>425210</v>
          </cell>
        </row>
        <row r="357">
          <cell r="BE357">
            <v>425211</v>
          </cell>
        </row>
        <row r="358">
          <cell r="BE358">
            <v>425212</v>
          </cell>
        </row>
        <row r="359">
          <cell r="BE359">
            <v>425213</v>
          </cell>
        </row>
        <row r="360">
          <cell r="BE360">
            <v>425219</v>
          </cell>
        </row>
        <row r="361">
          <cell r="BE361">
            <v>425220</v>
          </cell>
        </row>
        <row r="362">
          <cell r="BE362">
            <v>425221</v>
          </cell>
        </row>
        <row r="363">
          <cell r="BE363">
            <v>425222</v>
          </cell>
        </row>
        <row r="364">
          <cell r="BE364">
            <v>425223</v>
          </cell>
        </row>
        <row r="365">
          <cell r="BE365">
            <v>425224</v>
          </cell>
        </row>
        <row r="366">
          <cell r="BE366">
            <v>425225</v>
          </cell>
        </row>
        <row r="367">
          <cell r="BE367">
            <v>425226</v>
          </cell>
        </row>
        <row r="368">
          <cell r="BE368">
            <v>425227</v>
          </cell>
        </row>
        <row r="369">
          <cell r="BE369">
            <v>425229</v>
          </cell>
        </row>
        <row r="370">
          <cell r="BE370">
            <v>425230</v>
          </cell>
        </row>
        <row r="371">
          <cell r="BE371">
            <v>425231</v>
          </cell>
        </row>
        <row r="372">
          <cell r="BE372">
            <v>425240</v>
          </cell>
        </row>
        <row r="373">
          <cell r="BE373">
            <v>425241</v>
          </cell>
        </row>
        <row r="374">
          <cell r="BE374">
            <v>425242</v>
          </cell>
        </row>
        <row r="375">
          <cell r="BE375">
            <v>425250</v>
          </cell>
        </row>
        <row r="376">
          <cell r="BE376">
            <v>425251</v>
          </cell>
        </row>
        <row r="377">
          <cell r="BE377">
            <v>425252</v>
          </cell>
        </row>
        <row r="378">
          <cell r="BE378">
            <v>425253</v>
          </cell>
        </row>
        <row r="379">
          <cell r="BE379">
            <v>425260</v>
          </cell>
        </row>
        <row r="380">
          <cell r="BE380">
            <v>425261</v>
          </cell>
        </row>
        <row r="381">
          <cell r="BE381">
            <v>425262</v>
          </cell>
        </row>
        <row r="382">
          <cell r="BE382">
            <v>425263</v>
          </cell>
        </row>
        <row r="383">
          <cell r="BE383">
            <v>425270</v>
          </cell>
        </row>
        <row r="384">
          <cell r="BE384">
            <v>425271</v>
          </cell>
        </row>
        <row r="385">
          <cell r="BE385">
            <v>425280</v>
          </cell>
        </row>
        <row r="386">
          <cell r="BE386">
            <v>425281</v>
          </cell>
        </row>
        <row r="387">
          <cell r="BE387">
            <v>425290</v>
          </cell>
        </row>
        <row r="388">
          <cell r="BE388">
            <v>425291</v>
          </cell>
        </row>
        <row r="389">
          <cell r="BE389">
            <v>426000</v>
          </cell>
        </row>
        <row r="390">
          <cell r="BE390">
            <v>426100</v>
          </cell>
        </row>
        <row r="391">
          <cell r="BE391">
            <v>426110</v>
          </cell>
        </row>
        <row r="392">
          <cell r="BE392">
            <v>426111</v>
          </cell>
        </row>
        <row r="393">
          <cell r="BE393">
            <v>426120</v>
          </cell>
        </row>
        <row r="394">
          <cell r="BE394">
            <v>426121</v>
          </cell>
        </row>
        <row r="395">
          <cell r="BE395">
            <v>426122</v>
          </cell>
        </row>
        <row r="396">
          <cell r="BE396">
            <v>426123</v>
          </cell>
        </row>
        <row r="397">
          <cell r="BE397">
            <v>426124</v>
          </cell>
        </row>
        <row r="398">
          <cell r="BE398">
            <v>426129</v>
          </cell>
        </row>
        <row r="399">
          <cell r="BE399">
            <v>426130</v>
          </cell>
        </row>
        <row r="400">
          <cell r="BE400">
            <v>426131</v>
          </cell>
        </row>
        <row r="401">
          <cell r="BE401">
            <v>426190</v>
          </cell>
        </row>
        <row r="402">
          <cell r="BE402">
            <v>426191</v>
          </cell>
        </row>
        <row r="403">
          <cell r="BE403">
            <v>426200</v>
          </cell>
        </row>
        <row r="404">
          <cell r="BE404">
            <v>426210</v>
          </cell>
        </row>
        <row r="405">
          <cell r="BE405">
            <v>426211</v>
          </cell>
        </row>
        <row r="406">
          <cell r="BE406">
            <v>426220</v>
          </cell>
        </row>
        <row r="407">
          <cell r="BE407">
            <v>426221</v>
          </cell>
        </row>
        <row r="408">
          <cell r="BE408">
            <v>426230</v>
          </cell>
        </row>
        <row r="409">
          <cell r="BE409">
            <v>426231</v>
          </cell>
        </row>
        <row r="410">
          <cell r="BE410">
            <v>426240</v>
          </cell>
        </row>
        <row r="411">
          <cell r="BE411">
            <v>426241</v>
          </cell>
        </row>
        <row r="412">
          <cell r="BE412">
            <v>426250</v>
          </cell>
        </row>
        <row r="413">
          <cell r="BE413">
            <v>426251</v>
          </cell>
        </row>
        <row r="414">
          <cell r="BE414">
            <v>426290</v>
          </cell>
        </row>
        <row r="415">
          <cell r="BE415">
            <v>426291</v>
          </cell>
        </row>
        <row r="416">
          <cell r="BE416">
            <v>426300</v>
          </cell>
        </row>
        <row r="417">
          <cell r="BE417">
            <v>426310</v>
          </cell>
        </row>
        <row r="418">
          <cell r="BE418">
            <v>426311</v>
          </cell>
        </row>
        <row r="419">
          <cell r="BE419">
            <v>426312</v>
          </cell>
        </row>
        <row r="420">
          <cell r="BE420">
            <v>426320</v>
          </cell>
        </row>
        <row r="421">
          <cell r="BE421">
            <v>426321</v>
          </cell>
        </row>
        <row r="422">
          <cell r="BE422">
            <v>426400</v>
          </cell>
        </row>
        <row r="423">
          <cell r="BE423">
            <v>426410</v>
          </cell>
        </row>
        <row r="424">
          <cell r="BE424">
            <v>426411</v>
          </cell>
        </row>
        <row r="425">
          <cell r="BE425">
            <v>426412</v>
          </cell>
        </row>
        <row r="426">
          <cell r="BE426">
            <v>426413</v>
          </cell>
        </row>
        <row r="427">
          <cell r="BE427">
            <v>426490</v>
          </cell>
        </row>
        <row r="428">
          <cell r="BE428">
            <v>426491</v>
          </cell>
        </row>
        <row r="429">
          <cell r="BE429">
            <v>426500</v>
          </cell>
        </row>
        <row r="430">
          <cell r="BE430">
            <v>426510</v>
          </cell>
        </row>
        <row r="431">
          <cell r="BE431">
            <v>426511</v>
          </cell>
        </row>
        <row r="432">
          <cell r="BE432">
            <v>426520</v>
          </cell>
        </row>
        <row r="433">
          <cell r="BE433">
            <v>426521</v>
          </cell>
        </row>
        <row r="434">
          <cell r="BE434">
            <v>426530</v>
          </cell>
        </row>
        <row r="435">
          <cell r="BE435">
            <v>426531</v>
          </cell>
        </row>
        <row r="436">
          <cell r="BE436">
            <v>426540</v>
          </cell>
        </row>
        <row r="437">
          <cell r="BE437">
            <v>426541</v>
          </cell>
        </row>
        <row r="438">
          <cell r="BE438">
            <v>426550</v>
          </cell>
        </row>
        <row r="439">
          <cell r="BE439">
            <v>426551</v>
          </cell>
        </row>
        <row r="440">
          <cell r="BE440">
            <v>426590</v>
          </cell>
        </row>
        <row r="441">
          <cell r="BE441">
            <v>426591</v>
          </cell>
        </row>
        <row r="442">
          <cell r="BE442">
            <v>426600</v>
          </cell>
        </row>
        <row r="443">
          <cell r="BE443">
            <v>426610</v>
          </cell>
        </row>
        <row r="444">
          <cell r="BE444">
            <v>426611</v>
          </cell>
        </row>
        <row r="445">
          <cell r="BE445">
            <v>426620</v>
          </cell>
        </row>
        <row r="446">
          <cell r="BE446">
            <v>426621</v>
          </cell>
        </row>
        <row r="447">
          <cell r="BE447">
            <v>426630</v>
          </cell>
        </row>
        <row r="448">
          <cell r="BE448">
            <v>426631</v>
          </cell>
        </row>
        <row r="449">
          <cell r="BE449">
            <v>426700</v>
          </cell>
        </row>
        <row r="450">
          <cell r="BE450">
            <v>426710</v>
          </cell>
        </row>
        <row r="451">
          <cell r="BE451">
            <v>426711</v>
          </cell>
        </row>
        <row r="452">
          <cell r="BE452">
            <v>426720</v>
          </cell>
        </row>
        <row r="453">
          <cell r="BE453">
            <v>426721</v>
          </cell>
        </row>
        <row r="454">
          <cell r="BE454">
            <v>426730</v>
          </cell>
        </row>
        <row r="455">
          <cell r="BE455">
            <v>426731</v>
          </cell>
        </row>
        <row r="456">
          <cell r="BE456">
            <v>426740</v>
          </cell>
        </row>
        <row r="457">
          <cell r="BE457">
            <v>426741</v>
          </cell>
        </row>
        <row r="458">
          <cell r="BE458">
            <v>426750</v>
          </cell>
        </row>
        <row r="459">
          <cell r="BE459">
            <v>426751</v>
          </cell>
        </row>
        <row r="460">
          <cell r="BE460">
            <v>426760</v>
          </cell>
        </row>
        <row r="461">
          <cell r="BE461">
            <v>426761</v>
          </cell>
        </row>
        <row r="462">
          <cell r="BE462">
            <v>426790</v>
          </cell>
        </row>
        <row r="463">
          <cell r="BE463">
            <v>426791</v>
          </cell>
        </row>
        <row r="464">
          <cell r="BE464">
            <v>426800</v>
          </cell>
        </row>
        <row r="465">
          <cell r="BE465">
            <v>426810</v>
          </cell>
        </row>
        <row r="466">
          <cell r="BE466">
            <v>426811</v>
          </cell>
        </row>
        <row r="467">
          <cell r="BE467">
            <v>426812</v>
          </cell>
        </row>
        <row r="468">
          <cell r="BE468">
            <v>426819</v>
          </cell>
        </row>
        <row r="469">
          <cell r="BE469">
            <v>426820</v>
          </cell>
        </row>
        <row r="470">
          <cell r="BE470">
            <v>426821</v>
          </cell>
        </row>
        <row r="471">
          <cell r="BE471">
            <v>426822</v>
          </cell>
        </row>
        <row r="472">
          <cell r="BE472">
            <v>426823</v>
          </cell>
        </row>
        <row r="473">
          <cell r="BE473">
            <v>426829</v>
          </cell>
        </row>
        <row r="474">
          <cell r="BE474">
            <v>426900</v>
          </cell>
        </row>
        <row r="475">
          <cell r="BE475">
            <v>426910</v>
          </cell>
        </row>
        <row r="476">
          <cell r="BE476">
            <v>426911</v>
          </cell>
        </row>
        <row r="477">
          <cell r="BE477">
            <v>426912</v>
          </cell>
        </row>
        <row r="478">
          <cell r="BE478">
            <v>426913</v>
          </cell>
        </row>
        <row r="479">
          <cell r="BE479">
            <v>426914</v>
          </cell>
        </row>
        <row r="480">
          <cell r="BE480">
            <v>426919</v>
          </cell>
        </row>
        <row r="481">
          <cell r="BE481">
            <v>430000</v>
          </cell>
        </row>
        <row r="482">
          <cell r="BE482">
            <v>431000</v>
          </cell>
        </row>
        <row r="483">
          <cell r="BE483">
            <v>431100</v>
          </cell>
        </row>
        <row r="484">
          <cell r="BE484">
            <v>431110</v>
          </cell>
        </row>
        <row r="485">
          <cell r="BE485">
            <v>431111</v>
          </cell>
        </row>
        <row r="486">
          <cell r="BE486">
            <v>431200</v>
          </cell>
        </row>
        <row r="487">
          <cell r="BE487">
            <v>431210</v>
          </cell>
        </row>
        <row r="488">
          <cell r="BE488">
            <v>431211</v>
          </cell>
        </row>
        <row r="489">
          <cell r="BE489">
            <v>431300</v>
          </cell>
        </row>
        <row r="490">
          <cell r="BE490">
            <v>431310</v>
          </cell>
        </row>
        <row r="491">
          <cell r="BE491">
            <v>431311</v>
          </cell>
        </row>
        <row r="492">
          <cell r="BE492">
            <v>432000</v>
          </cell>
        </row>
        <row r="493">
          <cell r="BE493">
            <v>432100</v>
          </cell>
        </row>
        <row r="494">
          <cell r="BE494">
            <v>432110</v>
          </cell>
        </row>
        <row r="495">
          <cell r="BE495">
            <v>432111</v>
          </cell>
        </row>
        <row r="496">
          <cell r="BE496">
            <v>433000</v>
          </cell>
        </row>
        <row r="497">
          <cell r="BE497">
            <v>433100</v>
          </cell>
        </row>
        <row r="498">
          <cell r="BE498">
            <v>433110</v>
          </cell>
        </row>
        <row r="499">
          <cell r="BE499">
            <v>433111</v>
          </cell>
        </row>
        <row r="500">
          <cell r="BE500">
            <v>434000</v>
          </cell>
        </row>
        <row r="501">
          <cell r="BE501">
            <v>434100</v>
          </cell>
        </row>
        <row r="502">
          <cell r="BE502">
            <v>434110</v>
          </cell>
        </row>
        <row r="503">
          <cell r="BE503">
            <v>434111</v>
          </cell>
        </row>
        <row r="504">
          <cell r="BE504">
            <v>434200</v>
          </cell>
        </row>
        <row r="505">
          <cell r="BE505">
            <v>434210</v>
          </cell>
        </row>
        <row r="506">
          <cell r="BE506">
            <v>434211</v>
          </cell>
        </row>
        <row r="507">
          <cell r="BE507">
            <v>434300</v>
          </cell>
        </row>
        <row r="508">
          <cell r="BE508">
            <v>434310</v>
          </cell>
        </row>
        <row r="509">
          <cell r="BE509">
            <v>434311</v>
          </cell>
        </row>
        <row r="510">
          <cell r="BE510">
            <v>434320</v>
          </cell>
        </row>
        <row r="511">
          <cell r="BE511">
            <v>434321</v>
          </cell>
        </row>
        <row r="512">
          <cell r="BE512">
            <v>435000</v>
          </cell>
        </row>
        <row r="513">
          <cell r="BE513">
            <v>435100</v>
          </cell>
        </row>
        <row r="514">
          <cell r="BE514">
            <v>435110</v>
          </cell>
        </row>
        <row r="515">
          <cell r="BE515">
            <v>435111</v>
          </cell>
        </row>
        <row r="516">
          <cell r="BE516">
            <v>440000</v>
          </cell>
        </row>
        <row r="517">
          <cell r="BE517">
            <v>441000</v>
          </cell>
        </row>
        <row r="518">
          <cell r="BE518">
            <v>441100</v>
          </cell>
        </row>
        <row r="519">
          <cell r="BE519">
            <v>441110</v>
          </cell>
        </row>
        <row r="520">
          <cell r="BE520">
            <v>441111</v>
          </cell>
        </row>
        <row r="521">
          <cell r="BE521">
            <v>441120</v>
          </cell>
        </row>
        <row r="522">
          <cell r="BE522">
            <v>441121</v>
          </cell>
        </row>
        <row r="523">
          <cell r="BE523">
            <v>441200</v>
          </cell>
        </row>
        <row r="524">
          <cell r="BE524">
            <v>441210</v>
          </cell>
        </row>
        <row r="525">
          <cell r="BE525">
            <v>441211</v>
          </cell>
        </row>
        <row r="526">
          <cell r="BE526">
            <v>441220</v>
          </cell>
        </row>
        <row r="527">
          <cell r="BE527">
            <v>441221</v>
          </cell>
        </row>
        <row r="528">
          <cell r="BE528">
            <v>441230</v>
          </cell>
        </row>
        <row r="529">
          <cell r="BE529">
            <v>441231</v>
          </cell>
        </row>
        <row r="530">
          <cell r="BE530">
            <v>441240</v>
          </cell>
        </row>
        <row r="531">
          <cell r="BE531">
            <v>441241</v>
          </cell>
        </row>
        <row r="532">
          <cell r="BE532">
            <v>441250</v>
          </cell>
        </row>
        <row r="533">
          <cell r="BE533">
            <v>441251</v>
          </cell>
        </row>
        <row r="534">
          <cell r="BE534">
            <v>441252</v>
          </cell>
        </row>
        <row r="535">
          <cell r="BE535">
            <v>441255</v>
          </cell>
        </row>
        <row r="536">
          <cell r="BE536">
            <v>441300</v>
          </cell>
        </row>
        <row r="537">
          <cell r="BE537">
            <v>441310</v>
          </cell>
        </row>
        <row r="538">
          <cell r="BE538">
            <v>441311</v>
          </cell>
        </row>
        <row r="539">
          <cell r="BE539">
            <v>441390</v>
          </cell>
        </row>
        <row r="540">
          <cell r="BE540">
            <v>441391</v>
          </cell>
        </row>
        <row r="541">
          <cell r="BE541">
            <v>441400</v>
          </cell>
        </row>
        <row r="542">
          <cell r="BE542">
            <v>441410</v>
          </cell>
        </row>
        <row r="543">
          <cell r="BE543">
            <v>441411</v>
          </cell>
        </row>
        <row r="544">
          <cell r="BE544">
            <v>441500</v>
          </cell>
        </row>
        <row r="545">
          <cell r="BE545">
            <v>441510</v>
          </cell>
        </row>
        <row r="546">
          <cell r="BE546">
            <v>441511</v>
          </cell>
        </row>
        <row r="547">
          <cell r="BE547">
            <v>441600</v>
          </cell>
        </row>
        <row r="548">
          <cell r="BE548">
            <v>441610</v>
          </cell>
        </row>
        <row r="549">
          <cell r="BE549">
            <v>441611</v>
          </cell>
        </row>
        <row r="550">
          <cell r="BE550">
            <v>441700</v>
          </cell>
        </row>
        <row r="551">
          <cell r="BE551">
            <v>441710</v>
          </cell>
        </row>
        <row r="552">
          <cell r="BE552">
            <v>441711</v>
          </cell>
        </row>
        <row r="553">
          <cell r="BE553">
            <v>441800</v>
          </cell>
        </row>
        <row r="554">
          <cell r="BE554">
            <v>441810</v>
          </cell>
        </row>
        <row r="555">
          <cell r="BE555">
            <v>441811</v>
          </cell>
        </row>
        <row r="556">
          <cell r="BE556">
            <v>441900</v>
          </cell>
        </row>
        <row r="557">
          <cell r="BE557">
            <v>441910</v>
          </cell>
        </row>
        <row r="558">
          <cell r="BE558">
            <v>441911</v>
          </cell>
        </row>
        <row r="559">
          <cell r="BE559">
            <v>442000</v>
          </cell>
        </row>
        <row r="560">
          <cell r="BE560">
            <v>442100</v>
          </cell>
        </row>
        <row r="561">
          <cell r="BE561">
            <v>442110</v>
          </cell>
        </row>
        <row r="562">
          <cell r="BE562">
            <v>442111</v>
          </cell>
        </row>
        <row r="563">
          <cell r="BE563">
            <v>442120</v>
          </cell>
        </row>
        <row r="564">
          <cell r="BE564">
            <v>442121</v>
          </cell>
        </row>
        <row r="565">
          <cell r="BE565">
            <v>442200</v>
          </cell>
        </row>
        <row r="566">
          <cell r="BE566">
            <v>442210</v>
          </cell>
        </row>
        <row r="567">
          <cell r="BE567">
            <v>442211</v>
          </cell>
        </row>
        <row r="568">
          <cell r="BE568">
            <v>442220</v>
          </cell>
        </row>
        <row r="569">
          <cell r="BE569">
            <v>442221</v>
          </cell>
        </row>
        <row r="570">
          <cell r="BE570">
            <v>442290</v>
          </cell>
        </row>
        <row r="571">
          <cell r="BE571">
            <v>442291</v>
          </cell>
        </row>
        <row r="572">
          <cell r="BE572">
            <v>442300</v>
          </cell>
        </row>
        <row r="573">
          <cell r="BE573">
            <v>442310</v>
          </cell>
        </row>
        <row r="574">
          <cell r="BE574">
            <v>442311</v>
          </cell>
        </row>
        <row r="575">
          <cell r="BE575">
            <v>442320</v>
          </cell>
        </row>
        <row r="576">
          <cell r="BE576">
            <v>442321</v>
          </cell>
        </row>
        <row r="577">
          <cell r="BE577">
            <v>442330</v>
          </cell>
        </row>
        <row r="578">
          <cell r="BE578">
            <v>442331</v>
          </cell>
        </row>
        <row r="579">
          <cell r="BE579">
            <v>442340</v>
          </cell>
        </row>
        <row r="580">
          <cell r="BE580">
            <v>442341</v>
          </cell>
        </row>
        <row r="581">
          <cell r="BE581">
            <v>442350</v>
          </cell>
        </row>
        <row r="582">
          <cell r="BE582">
            <v>442351</v>
          </cell>
        </row>
        <row r="583">
          <cell r="BE583">
            <v>442390</v>
          </cell>
        </row>
        <row r="584">
          <cell r="BE584">
            <v>442391</v>
          </cell>
        </row>
        <row r="585">
          <cell r="BE585">
            <v>442400</v>
          </cell>
        </row>
        <row r="586">
          <cell r="BE586">
            <v>442410</v>
          </cell>
        </row>
        <row r="587">
          <cell r="BE587">
            <v>442411</v>
          </cell>
        </row>
        <row r="588">
          <cell r="BE588">
            <v>442490</v>
          </cell>
        </row>
        <row r="589">
          <cell r="BE589">
            <v>442491</v>
          </cell>
        </row>
        <row r="590">
          <cell r="BE590">
            <v>442500</v>
          </cell>
        </row>
        <row r="591">
          <cell r="BE591">
            <v>442510</v>
          </cell>
        </row>
        <row r="592">
          <cell r="BE592">
            <v>442511</v>
          </cell>
        </row>
        <row r="593">
          <cell r="BE593">
            <v>442600</v>
          </cell>
        </row>
        <row r="594">
          <cell r="BE594">
            <v>442610</v>
          </cell>
        </row>
        <row r="595">
          <cell r="BE595">
            <v>442611</v>
          </cell>
        </row>
        <row r="596">
          <cell r="BE596">
            <v>443000</v>
          </cell>
        </row>
        <row r="597">
          <cell r="BE597">
            <v>443100</v>
          </cell>
        </row>
        <row r="598">
          <cell r="BE598">
            <v>443110</v>
          </cell>
        </row>
        <row r="599">
          <cell r="BE599">
            <v>443111</v>
          </cell>
        </row>
        <row r="600">
          <cell r="BE600">
            <v>444000</v>
          </cell>
        </row>
        <row r="601">
          <cell r="BE601">
            <v>444100</v>
          </cell>
        </row>
        <row r="602">
          <cell r="BE602">
            <v>444110</v>
          </cell>
        </row>
        <row r="603">
          <cell r="BE603">
            <v>444111</v>
          </cell>
        </row>
        <row r="604">
          <cell r="BE604">
            <v>444200</v>
          </cell>
        </row>
        <row r="605">
          <cell r="BE605">
            <v>444210</v>
          </cell>
        </row>
        <row r="606">
          <cell r="BE606">
            <v>444211</v>
          </cell>
        </row>
        <row r="607">
          <cell r="BE607">
            <v>444212</v>
          </cell>
        </row>
        <row r="608">
          <cell r="BE608">
            <v>444219</v>
          </cell>
        </row>
        <row r="609">
          <cell r="BE609">
            <v>444300</v>
          </cell>
        </row>
        <row r="610">
          <cell r="BE610">
            <v>444310</v>
          </cell>
        </row>
        <row r="611">
          <cell r="BE611">
            <v>444311</v>
          </cell>
        </row>
        <row r="612">
          <cell r="BE612">
            <v>450000</v>
          </cell>
        </row>
        <row r="613">
          <cell r="BE613">
            <v>451000</v>
          </cell>
        </row>
        <row r="614">
          <cell r="BE614">
            <v>451100</v>
          </cell>
        </row>
        <row r="615">
          <cell r="BE615">
            <v>451110</v>
          </cell>
        </row>
        <row r="616">
          <cell r="BE616">
            <v>451111</v>
          </cell>
        </row>
        <row r="617">
          <cell r="BE617">
            <v>451120</v>
          </cell>
        </row>
        <row r="618">
          <cell r="BE618">
            <v>451121</v>
          </cell>
        </row>
        <row r="619">
          <cell r="BE619">
            <v>451122</v>
          </cell>
        </row>
        <row r="620">
          <cell r="BE620">
            <v>451129</v>
          </cell>
        </row>
        <row r="621">
          <cell r="BE621">
            <v>451130</v>
          </cell>
        </row>
        <row r="622">
          <cell r="BE622">
            <v>451131</v>
          </cell>
        </row>
        <row r="623">
          <cell r="BE623">
            <v>451140</v>
          </cell>
        </row>
        <row r="624">
          <cell r="BE624">
            <v>451141</v>
          </cell>
        </row>
        <row r="625">
          <cell r="BE625">
            <v>451190</v>
          </cell>
        </row>
        <row r="626">
          <cell r="BE626">
            <v>451191</v>
          </cell>
        </row>
        <row r="627">
          <cell r="BE627">
            <v>451200</v>
          </cell>
        </row>
        <row r="628">
          <cell r="BE628">
            <v>451210</v>
          </cell>
        </row>
        <row r="629">
          <cell r="BE629">
            <v>451211</v>
          </cell>
        </row>
        <row r="630">
          <cell r="BE630">
            <v>451220</v>
          </cell>
        </row>
        <row r="631">
          <cell r="BE631">
            <v>451221</v>
          </cell>
        </row>
        <row r="632">
          <cell r="BE632">
            <v>451230</v>
          </cell>
        </row>
        <row r="633">
          <cell r="BE633">
            <v>451231</v>
          </cell>
        </row>
        <row r="634">
          <cell r="BE634">
            <v>451240</v>
          </cell>
        </row>
        <row r="635">
          <cell r="BE635">
            <v>451241</v>
          </cell>
        </row>
        <row r="636">
          <cell r="BE636">
            <v>451290</v>
          </cell>
        </row>
        <row r="637">
          <cell r="BE637">
            <v>451291</v>
          </cell>
        </row>
        <row r="638">
          <cell r="BE638">
            <v>452000</v>
          </cell>
        </row>
        <row r="639">
          <cell r="BE639">
            <v>452100</v>
          </cell>
        </row>
        <row r="640">
          <cell r="BE640">
            <v>452110</v>
          </cell>
        </row>
        <row r="641">
          <cell r="BE641">
            <v>452111</v>
          </cell>
        </row>
        <row r="642">
          <cell r="BE642">
            <v>452190</v>
          </cell>
        </row>
        <row r="643">
          <cell r="BE643">
            <v>452191</v>
          </cell>
        </row>
        <row r="644">
          <cell r="BE644">
            <v>452200</v>
          </cell>
        </row>
        <row r="645">
          <cell r="BE645">
            <v>452210</v>
          </cell>
        </row>
        <row r="646">
          <cell r="BE646">
            <v>452211</v>
          </cell>
        </row>
        <row r="647">
          <cell r="BE647">
            <v>452290</v>
          </cell>
        </row>
        <row r="648">
          <cell r="BE648">
            <v>452291</v>
          </cell>
        </row>
        <row r="649">
          <cell r="BE649">
            <v>453000</v>
          </cell>
        </row>
        <row r="650">
          <cell r="BE650">
            <v>453100</v>
          </cell>
        </row>
        <row r="651">
          <cell r="BE651">
            <v>453110</v>
          </cell>
        </row>
        <row r="652">
          <cell r="BE652">
            <v>453111</v>
          </cell>
        </row>
        <row r="653">
          <cell r="BE653">
            <v>453190</v>
          </cell>
        </row>
        <row r="654">
          <cell r="BE654">
            <v>453191</v>
          </cell>
        </row>
        <row r="655">
          <cell r="BE655">
            <v>453200</v>
          </cell>
        </row>
        <row r="656">
          <cell r="BE656">
            <v>453210</v>
          </cell>
        </row>
        <row r="657">
          <cell r="BE657">
            <v>453211</v>
          </cell>
        </row>
        <row r="658">
          <cell r="BE658">
            <v>453290</v>
          </cell>
        </row>
        <row r="659">
          <cell r="BE659">
            <v>453291</v>
          </cell>
        </row>
        <row r="660">
          <cell r="BE660">
            <v>454000</v>
          </cell>
        </row>
        <row r="661">
          <cell r="BE661">
            <v>454100</v>
          </cell>
        </row>
        <row r="662">
          <cell r="BE662">
            <v>454110</v>
          </cell>
        </row>
        <row r="663">
          <cell r="BE663">
            <v>454111</v>
          </cell>
        </row>
        <row r="664">
          <cell r="BE664">
            <v>454200</v>
          </cell>
        </row>
        <row r="665">
          <cell r="BE665">
            <v>454210</v>
          </cell>
        </row>
        <row r="666">
          <cell r="BE666">
            <v>454211</v>
          </cell>
        </row>
        <row r="667">
          <cell r="BE667">
            <v>460000</v>
          </cell>
        </row>
        <row r="668">
          <cell r="BE668">
            <v>461000</v>
          </cell>
        </row>
        <row r="669">
          <cell r="BE669">
            <v>461100</v>
          </cell>
        </row>
        <row r="670">
          <cell r="BE670">
            <v>461110</v>
          </cell>
        </row>
        <row r="671">
          <cell r="BE671">
            <v>461111</v>
          </cell>
        </row>
        <row r="672">
          <cell r="BE672">
            <v>461200</v>
          </cell>
        </row>
        <row r="673">
          <cell r="BE673">
            <v>461210</v>
          </cell>
        </row>
        <row r="674">
          <cell r="BE674">
            <v>461211</v>
          </cell>
        </row>
        <row r="675">
          <cell r="BE675">
            <v>462000</v>
          </cell>
        </row>
        <row r="676">
          <cell r="BE676">
            <v>462100</v>
          </cell>
        </row>
        <row r="677">
          <cell r="BE677">
            <v>462110</v>
          </cell>
        </row>
        <row r="678">
          <cell r="BE678">
            <v>462111</v>
          </cell>
        </row>
        <row r="679">
          <cell r="BE679">
            <v>462120</v>
          </cell>
        </row>
        <row r="680">
          <cell r="BE680">
            <v>462121</v>
          </cell>
        </row>
        <row r="681">
          <cell r="BE681">
            <v>462190</v>
          </cell>
        </row>
        <row r="682">
          <cell r="BE682">
            <v>462191</v>
          </cell>
        </row>
        <row r="683">
          <cell r="BE683">
            <v>462200</v>
          </cell>
        </row>
        <row r="684">
          <cell r="BE684">
            <v>462210</v>
          </cell>
        </row>
        <row r="685">
          <cell r="BE685">
            <v>462211</v>
          </cell>
        </row>
        <row r="686">
          <cell r="BE686">
            <v>462290</v>
          </cell>
        </row>
        <row r="687">
          <cell r="BE687">
            <v>462291</v>
          </cell>
        </row>
        <row r="688">
          <cell r="BE688">
            <v>463000</v>
          </cell>
        </row>
        <row r="689">
          <cell r="BE689">
            <v>463100</v>
          </cell>
        </row>
        <row r="690">
          <cell r="BE690">
            <v>463110</v>
          </cell>
        </row>
        <row r="691">
          <cell r="BE691">
            <v>463111</v>
          </cell>
        </row>
        <row r="692">
          <cell r="BE692">
            <v>463120</v>
          </cell>
        </row>
        <row r="693">
          <cell r="BE693">
            <v>463121</v>
          </cell>
        </row>
        <row r="694">
          <cell r="BE694">
            <v>463122</v>
          </cell>
        </row>
        <row r="695">
          <cell r="BE695">
            <v>463130</v>
          </cell>
        </row>
        <row r="696">
          <cell r="BE696">
            <v>463131</v>
          </cell>
        </row>
        <row r="697">
          <cell r="BE697">
            <v>463132</v>
          </cell>
        </row>
        <row r="698">
          <cell r="BE698">
            <v>463133</v>
          </cell>
        </row>
        <row r="699">
          <cell r="BE699">
            <v>463140</v>
          </cell>
        </row>
        <row r="700">
          <cell r="BE700">
            <v>463141</v>
          </cell>
        </row>
        <row r="701">
          <cell r="BE701">
            <v>463142</v>
          </cell>
        </row>
        <row r="702">
          <cell r="BE702">
            <v>463143</v>
          </cell>
        </row>
        <row r="703">
          <cell r="BE703">
            <v>463200</v>
          </cell>
        </row>
        <row r="704">
          <cell r="BE704">
            <v>463210</v>
          </cell>
        </row>
        <row r="705">
          <cell r="BE705">
            <v>463211</v>
          </cell>
        </row>
        <row r="706">
          <cell r="BE706">
            <v>463220</v>
          </cell>
        </row>
        <row r="707">
          <cell r="BE707">
            <v>463221</v>
          </cell>
        </row>
        <row r="708">
          <cell r="BE708">
            <v>463222</v>
          </cell>
        </row>
        <row r="709">
          <cell r="BE709">
            <v>463230</v>
          </cell>
        </row>
        <row r="710">
          <cell r="BE710">
            <v>463231</v>
          </cell>
        </row>
        <row r="711">
          <cell r="BE711">
            <v>463240</v>
          </cell>
        </row>
        <row r="712">
          <cell r="BE712">
            <v>463241</v>
          </cell>
        </row>
        <row r="713">
          <cell r="BE713">
            <v>464000</v>
          </cell>
        </row>
        <row r="714">
          <cell r="BE714">
            <v>464100</v>
          </cell>
        </row>
        <row r="715">
          <cell r="BE715">
            <v>464110</v>
          </cell>
        </row>
        <row r="716">
          <cell r="BE716">
            <v>464111</v>
          </cell>
        </row>
        <row r="717">
          <cell r="BE717">
            <v>464112</v>
          </cell>
        </row>
        <row r="718">
          <cell r="BE718">
            <v>464113</v>
          </cell>
        </row>
        <row r="719">
          <cell r="BE719">
            <v>464120</v>
          </cell>
        </row>
        <row r="720">
          <cell r="BE720">
            <v>464121</v>
          </cell>
        </row>
        <row r="721">
          <cell r="BE721">
            <v>464130</v>
          </cell>
        </row>
        <row r="722">
          <cell r="BE722">
            <v>464131</v>
          </cell>
        </row>
        <row r="723">
          <cell r="BE723">
            <v>464140</v>
          </cell>
        </row>
        <row r="724">
          <cell r="BE724">
            <v>464141</v>
          </cell>
        </row>
        <row r="725">
          <cell r="BE725">
            <v>464150</v>
          </cell>
        </row>
        <row r="726">
          <cell r="BE726">
            <v>464151</v>
          </cell>
        </row>
        <row r="727">
          <cell r="BE727">
            <v>464200</v>
          </cell>
        </row>
        <row r="728">
          <cell r="BE728">
            <v>464210</v>
          </cell>
        </row>
        <row r="729">
          <cell r="BE729">
            <v>464211</v>
          </cell>
        </row>
        <row r="730">
          <cell r="BE730">
            <v>464212</v>
          </cell>
        </row>
        <row r="731">
          <cell r="BE731">
            <v>464213</v>
          </cell>
        </row>
        <row r="732">
          <cell r="BE732">
            <v>464220</v>
          </cell>
        </row>
        <row r="733">
          <cell r="BE733">
            <v>464221</v>
          </cell>
        </row>
        <row r="734">
          <cell r="BE734">
            <v>464250</v>
          </cell>
        </row>
        <row r="735">
          <cell r="BE735">
            <v>464251</v>
          </cell>
        </row>
        <row r="736">
          <cell r="BE736">
            <v>465000</v>
          </cell>
        </row>
        <row r="737">
          <cell r="BE737">
            <v>465100</v>
          </cell>
        </row>
        <row r="738">
          <cell r="BE738">
            <v>465110</v>
          </cell>
        </row>
        <row r="739">
          <cell r="BE739">
            <v>465111</v>
          </cell>
        </row>
        <row r="740">
          <cell r="BE740">
            <v>465112</v>
          </cell>
        </row>
        <row r="741">
          <cell r="BE741">
            <v>465200</v>
          </cell>
        </row>
        <row r="742">
          <cell r="BE742">
            <v>465210</v>
          </cell>
        </row>
        <row r="743">
          <cell r="BE743">
            <v>465211</v>
          </cell>
        </row>
        <row r="744">
          <cell r="BE744">
            <v>470000</v>
          </cell>
        </row>
        <row r="745">
          <cell r="BE745">
            <v>471000</v>
          </cell>
        </row>
        <row r="746">
          <cell r="BE746">
            <v>471100</v>
          </cell>
        </row>
        <row r="747">
          <cell r="BE747">
            <v>471110</v>
          </cell>
        </row>
        <row r="748">
          <cell r="BE748">
            <v>471111</v>
          </cell>
        </row>
        <row r="749">
          <cell r="BE749">
            <v>471112</v>
          </cell>
        </row>
        <row r="750">
          <cell r="BE750">
            <v>471113</v>
          </cell>
        </row>
        <row r="751">
          <cell r="BE751">
            <v>471114</v>
          </cell>
        </row>
        <row r="752">
          <cell r="BE752">
            <v>471120</v>
          </cell>
        </row>
        <row r="753">
          <cell r="BE753">
            <v>471121</v>
          </cell>
        </row>
        <row r="754">
          <cell r="BE754">
            <v>471122</v>
          </cell>
        </row>
        <row r="755">
          <cell r="BE755">
            <v>471123</v>
          </cell>
        </row>
        <row r="756">
          <cell r="BE756">
            <v>471124</v>
          </cell>
        </row>
        <row r="757">
          <cell r="BE757">
            <v>471125</v>
          </cell>
        </row>
        <row r="758">
          <cell r="BE758">
            <v>471129</v>
          </cell>
        </row>
        <row r="759">
          <cell r="BE759">
            <v>471130</v>
          </cell>
        </row>
        <row r="760">
          <cell r="BE760">
            <v>471131</v>
          </cell>
        </row>
        <row r="761">
          <cell r="BE761">
            <v>471132</v>
          </cell>
        </row>
        <row r="762">
          <cell r="BE762">
            <v>471133</v>
          </cell>
        </row>
        <row r="763">
          <cell r="BE763">
            <v>471134</v>
          </cell>
        </row>
        <row r="764">
          <cell r="BE764">
            <v>471135</v>
          </cell>
        </row>
        <row r="765">
          <cell r="BE765">
            <v>471136</v>
          </cell>
        </row>
        <row r="766">
          <cell r="BE766">
            <v>471137</v>
          </cell>
        </row>
        <row r="767">
          <cell r="BE767">
            <v>471139</v>
          </cell>
        </row>
        <row r="768">
          <cell r="BE768">
            <v>471140</v>
          </cell>
        </row>
        <row r="769">
          <cell r="BE769">
            <v>471141</v>
          </cell>
        </row>
        <row r="770">
          <cell r="BE770">
            <v>471142</v>
          </cell>
        </row>
        <row r="771">
          <cell r="BE771">
            <v>471143</v>
          </cell>
        </row>
        <row r="772">
          <cell r="BE772">
            <v>471144</v>
          </cell>
        </row>
        <row r="773">
          <cell r="BE773">
            <v>471149</v>
          </cell>
        </row>
        <row r="774">
          <cell r="BE774">
            <v>471190</v>
          </cell>
        </row>
        <row r="775">
          <cell r="BE775">
            <v>471191</v>
          </cell>
        </row>
        <row r="776">
          <cell r="BE776">
            <v>471192</v>
          </cell>
        </row>
        <row r="777">
          <cell r="BE777">
            <v>471193</v>
          </cell>
        </row>
        <row r="778">
          <cell r="BE778">
            <v>471194</v>
          </cell>
        </row>
        <row r="779">
          <cell r="BE779">
            <v>471195</v>
          </cell>
        </row>
        <row r="780">
          <cell r="BE780">
            <v>471199</v>
          </cell>
        </row>
        <row r="781">
          <cell r="BE781">
            <v>471200</v>
          </cell>
        </row>
        <row r="782">
          <cell r="BE782">
            <v>471210</v>
          </cell>
        </row>
        <row r="783">
          <cell r="BE783">
            <v>471211</v>
          </cell>
        </row>
        <row r="784">
          <cell r="BE784">
            <v>471212</v>
          </cell>
        </row>
        <row r="785">
          <cell r="BE785">
            <v>471213</v>
          </cell>
        </row>
        <row r="786">
          <cell r="BE786">
            <v>471214</v>
          </cell>
        </row>
        <row r="787">
          <cell r="BE787">
            <v>471215</v>
          </cell>
        </row>
        <row r="788">
          <cell r="BE788">
            <v>471216</v>
          </cell>
        </row>
        <row r="789">
          <cell r="BE789">
            <v>471217</v>
          </cell>
        </row>
        <row r="790">
          <cell r="BE790">
            <v>471219</v>
          </cell>
        </row>
        <row r="791">
          <cell r="BE791">
            <v>471220</v>
          </cell>
        </row>
        <row r="792">
          <cell r="BE792">
            <v>471221</v>
          </cell>
        </row>
        <row r="793">
          <cell r="BE793">
            <v>471222</v>
          </cell>
        </row>
        <row r="794">
          <cell r="BE794">
            <v>471223</v>
          </cell>
        </row>
        <row r="795">
          <cell r="BE795">
            <v>471224</v>
          </cell>
        </row>
        <row r="796">
          <cell r="BE796">
            <v>471229</v>
          </cell>
        </row>
        <row r="797">
          <cell r="BE797">
            <v>471230</v>
          </cell>
        </row>
        <row r="798">
          <cell r="BE798">
            <v>471231</v>
          </cell>
        </row>
        <row r="799">
          <cell r="BE799">
            <v>471232</v>
          </cell>
        </row>
        <row r="800">
          <cell r="BE800">
            <v>471240</v>
          </cell>
        </row>
        <row r="801">
          <cell r="BE801">
            <v>471241</v>
          </cell>
        </row>
        <row r="802">
          <cell r="BE802">
            <v>471242</v>
          </cell>
        </row>
        <row r="803">
          <cell r="BE803">
            <v>471243</v>
          </cell>
        </row>
        <row r="804">
          <cell r="BE804">
            <v>471250</v>
          </cell>
        </row>
        <row r="805">
          <cell r="BE805">
            <v>471251</v>
          </cell>
        </row>
        <row r="806">
          <cell r="BE806">
            <v>471252</v>
          </cell>
        </row>
        <row r="807">
          <cell r="BE807">
            <v>471253</v>
          </cell>
        </row>
        <row r="808">
          <cell r="BE808">
            <v>471260</v>
          </cell>
        </row>
        <row r="809">
          <cell r="BE809">
            <v>471261</v>
          </cell>
        </row>
        <row r="810">
          <cell r="BE810">
            <v>471262</v>
          </cell>
        </row>
        <row r="811">
          <cell r="BE811">
            <v>471263</v>
          </cell>
        </row>
        <row r="812">
          <cell r="BE812">
            <v>471290</v>
          </cell>
        </row>
        <row r="813">
          <cell r="BE813">
            <v>471291</v>
          </cell>
        </row>
        <row r="814">
          <cell r="BE814">
            <v>471292</v>
          </cell>
        </row>
        <row r="815">
          <cell r="BE815">
            <v>471299</v>
          </cell>
        </row>
        <row r="816">
          <cell r="BE816">
            <v>471900</v>
          </cell>
        </row>
        <row r="817">
          <cell r="BE817">
            <v>471910</v>
          </cell>
        </row>
        <row r="818">
          <cell r="BE818">
            <v>471911</v>
          </cell>
        </row>
        <row r="819">
          <cell r="BE819">
            <v>471912</v>
          </cell>
        </row>
        <row r="820">
          <cell r="BE820">
            <v>471913</v>
          </cell>
        </row>
        <row r="821">
          <cell r="BE821">
            <v>471914</v>
          </cell>
        </row>
        <row r="822">
          <cell r="BE822">
            <v>471915</v>
          </cell>
        </row>
        <row r="823">
          <cell r="BE823">
            <v>471920</v>
          </cell>
        </row>
        <row r="824">
          <cell r="BE824">
            <v>471921</v>
          </cell>
        </row>
        <row r="825">
          <cell r="BE825">
            <v>471922</v>
          </cell>
        </row>
        <row r="826">
          <cell r="BE826">
            <v>471923</v>
          </cell>
        </row>
        <row r="827">
          <cell r="BE827">
            <v>471930</v>
          </cell>
        </row>
        <row r="828">
          <cell r="BE828">
            <v>471931</v>
          </cell>
        </row>
        <row r="829">
          <cell r="BE829">
            <v>471940</v>
          </cell>
        </row>
        <row r="830">
          <cell r="BE830">
            <v>471941</v>
          </cell>
        </row>
        <row r="831">
          <cell r="BE831">
            <v>471942</v>
          </cell>
        </row>
        <row r="832">
          <cell r="BE832">
            <v>471943</v>
          </cell>
        </row>
        <row r="833">
          <cell r="BE833">
            <v>471950</v>
          </cell>
        </row>
        <row r="834">
          <cell r="BE834">
            <v>471951</v>
          </cell>
        </row>
        <row r="835">
          <cell r="BE835">
            <v>472000</v>
          </cell>
        </row>
        <row r="836">
          <cell r="BE836">
            <v>472100</v>
          </cell>
        </row>
        <row r="837">
          <cell r="BE837">
            <v>472110</v>
          </cell>
        </row>
        <row r="838">
          <cell r="BE838">
            <v>472111</v>
          </cell>
        </row>
        <row r="839">
          <cell r="BE839">
            <v>472120</v>
          </cell>
        </row>
        <row r="840">
          <cell r="BE840">
            <v>472121</v>
          </cell>
        </row>
        <row r="841">
          <cell r="BE841">
            <v>472130</v>
          </cell>
        </row>
        <row r="842">
          <cell r="BE842">
            <v>472131</v>
          </cell>
        </row>
        <row r="843">
          <cell r="BE843">
            <v>472132</v>
          </cell>
        </row>
        <row r="844">
          <cell r="BE844">
            <v>472200</v>
          </cell>
        </row>
        <row r="845">
          <cell r="BE845">
            <v>472210</v>
          </cell>
        </row>
        <row r="846">
          <cell r="BE846">
            <v>472211</v>
          </cell>
        </row>
        <row r="847">
          <cell r="BE847">
            <v>472300</v>
          </cell>
        </row>
        <row r="848">
          <cell r="BE848">
            <v>472310</v>
          </cell>
        </row>
        <row r="849">
          <cell r="BE849">
            <v>472311</v>
          </cell>
        </row>
        <row r="850">
          <cell r="BE850">
            <v>472400</v>
          </cell>
        </row>
        <row r="851">
          <cell r="BE851">
            <v>472410</v>
          </cell>
        </row>
        <row r="852">
          <cell r="BE852">
            <v>472411</v>
          </cell>
        </row>
        <row r="853">
          <cell r="BE853">
            <v>472500</v>
          </cell>
        </row>
        <row r="854">
          <cell r="BE854">
            <v>472510</v>
          </cell>
        </row>
        <row r="855">
          <cell r="BE855">
            <v>472511</v>
          </cell>
        </row>
        <row r="856">
          <cell r="BE856">
            <v>472520</v>
          </cell>
        </row>
        <row r="857">
          <cell r="BE857">
            <v>472521</v>
          </cell>
        </row>
        <row r="858">
          <cell r="BE858">
            <v>472600</v>
          </cell>
        </row>
        <row r="859">
          <cell r="BE859">
            <v>472610</v>
          </cell>
        </row>
        <row r="860">
          <cell r="BE860">
            <v>472611</v>
          </cell>
        </row>
        <row r="861">
          <cell r="BE861">
            <v>472700</v>
          </cell>
        </row>
        <row r="862">
          <cell r="BE862">
            <v>472710</v>
          </cell>
        </row>
        <row r="863">
          <cell r="BE863">
            <v>472711</v>
          </cell>
        </row>
        <row r="864">
          <cell r="BE864">
            <v>472712</v>
          </cell>
        </row>
        <row r="865">
          <cell r="BE865">
            <v>472713</v>
          </cell>
        </row>
        <row r="866">
          <cell r="BE866">
            <v>472714</v>
          </cell>
        </row>
        <row r="867">
          <cell r="BE867">
            <v>472715</v>
          </cell>
        </row>
        <row r="868">
          <cell r="BE868">
            <v>472716</v>
          </cell>
        </row>
        <row r="869">
          <cell r="BE869">
            <v>472717</v>
          </cell>
        </row>
        <row r="870">
          <cell r="BE870">
            <v>472718</v>
          </cell>
        </row>
        <row r="871">
          <cell r="BE871">
            <v>472719</v>
          </cell>
        </row>
        <row r="872">
          <cell r="BE872">
            <v>472720</v>
          </cell>
        </row>
        <row r="873">
          <cell r="BE873">
            <v>472721</v>
          </cell>
        </row>
        <row r="874">
          <cell r="BE874">
            <v>472730</v>
          </cell>
        </row>
        <row r="875">
          <cell r="BE875">
            <v>472731</v>
          </cell>
        </row>
        <row r="876">
          <cell r="BE876">
            <v>472732</v>
          </cell>
        </row>
        <row r="877">
          <cell r="BE877">
            <v>472740</v>
          </cell>
        </row>
        <row r="878">
          <cell r="BE878">
            <v>472741</v>
          </cell>
        </row>
        <row r="879">
          <cell r="BE879">
            <v>472742</v>
          </cell>
        </row>
        <row r="880">
          <cell r="BE880">
            <v>472800</v>
          </cell>
        </row>
        <row r="881">
          <cell r="BE881">
            <v>472810</v>
          </cell>
        </row>
        <row r="882">
          <cell r="BE882">
            <v>472811</v>
          </cell>
        </row>
        <row r="883">
          <cell r="BE883">
            <v>472900</v>
          </cell>
        </row>
        <row r="884">
          <cell r="BE884">
            <v>472910</v>
          </cell>
        </row>
        <row r="885">
          <cell r="BE885">
            <v>472911</v>
          </cell>
        </row>
        <row r="886">
          <cell r="BE886">
            <v>472920</v>
          </cell>
        </row>
        <row r="887">
          <cell r="BE887">
            <v>472921</v>
          </cell>
        </row>
        <row r="888">
          <cell r="BE888">
            <v>472922</v>
          </cell>
        </row>
        <row r="889">
          <cell r="BE889">
            <v>472930</v>
          </cell>
        </row>
        <row r="890">
          <cell r="BE890">
            <v>472931</v>
          </cell>
        </row>
        <row r="891">
          <cell r="BE891">
            <v>480000</v>
          </cell>
        </row>
        <row r="892">
          <cell r="BE892">
            <v>481000</v>
          </cell>
        </row>
        <row r="893">
          <cell r="BE893">
            <v>481100</v>
          </cell>
        </row>
        <row r="894">
          <cell r="BE894">
            <v>481110</v>
          </cell>
        </row>
        <row r="895">
          <cell r="BE895">
            <v>481111</v>
          </cell>
        </row>
        <row r="896">
          <cell r="BE896">
            <v>481112</v>
          </cell>
        </row>
        <row r="897">
          <cell r="BE897">
            <v>481113</v>
          </cell>
        </row>
        <row r="898">
          <cell r="BE898">
            <v>481120</v>
          </cell>
        </row>
        <row r="899">
          <cell r="BE899">
            <v>481121</v>
          </cell>
        </row>
        <row r="900">
          <cell r="BE900">
            <v>481130</v>
          </cell>
        </row>
        <row r="901">
          <cell r="BE901">
            <v>481131</v>
          </cell>
        </row>
        <row r="902">
          <cell r="BE902">
            <v>481900</v>
          </cell>
        </row>
        <row r="903">
          <cell r="BE903">
            <v>481910</v>
          </cell>
        </row>
        <row r="904">
          <cell r="BE904">
            <v>481911</v>
          </cell>
        </row>
        <row r="905">
          <cell r="BE905">
            <v>481920</v>
          </cell>
        </row>
        <row r="906">
          <cell r="BE906">
            <v>481921</v>
          </cell>
        </row>
        <row r="907">
          <cell r="BE907">
            <v>481930</v>
          </cell>
        </row>
        <row r="908">
          <cell r="BE908">
            <v>481931</v>
          </cell>
        </row>
        <row r="909">
          <cell r="BE909">
            <v>481940</v>
          </cell>
        </row>
        <row r="910">
          <cell r="BE910">
            <v>481941</v>
          </cell>
        </row>
        <row r="911">
          <cell r="BE911">
            <v>481942</v>
          </cell>
        </row>
        <row r="912">
          <cell r="BE912">
            <v>481950</v>
          </cell>
        </row>
        <row r="913">
          <cell r="BE913">
            <v>481951</v>
          </cell>
        </row>
        <row r="914">
          <cell r="BE914">
            <v>481960</v>
          </cell>
        </row>
        <row r="915">
          <cell r="BE915">
            <v>481961</v>
          </cell>
        </row>
        <row r="916">
          <cell r="BE916">
            <v>481962</v>
          </cell>
        </row>
        <row r="917">
          <cell r="BE917">
            <v>481969</v>
          </cell>
        </row>
        <row r="918">
          <cell r="BE918">
            <v>481990</v>
          </cell>
        </row>
        <row r="919">
          <cell r="BE919">
            <v>481991</v>
          </cell>
        </row>
        <row r="920">
          <cell r="BE920">
            <v>482000</v>
          </cell>
        </row>
        <row r="921">
          <cell r="BE921">
            <v>482100</v>
          </cell>
        </row>
        <row r="922">
          <cell r="BE922">
            <v>482110</v>
          </cell>
        </row>
        <row r="923">
          <cell r="BE923">
            <v>482111</v>
          </cell>
        </row>
        <row r="924">
          <cell r="BE924">
            <v>482112</v>
          </cell>
        </row>
        <row r="925">
          <cell r="BE925">
            <v>482120</v>
          </cell>
        </row>
        <row r="926">
          <cell r="BE926">
            <v>482121</v>
          </cell>
        </row>
        <row r="927">
          <cell r="BE927">
            <v>482122</v>
          </cell>
        </row>
        <row r="928">
          <cell r="BE928">
            <v>482123</v>
          </cell>
        </row>
        <row r="929">
          <cell r="BE929">
            <v>482130</v>
          </cell>
        </row>
        <row r="930">
          <cell r="BE930">
            <v>482131</v>
          </cell>
        </row>
        <row r="931">
          <cell r="BE931">
            <v>482132</v>
          </cell>
        </row>
        <row r="932">
          <cell r="BE932">
            <v>482140</v>
          </cell>
        </row>
        <row r="933">
          <cell r="BE933">
            <v>482141</v>
          </cell>
        </row>
        <row r="934">
          <cell r="BE934">
            <v>482190</v>
          </cell>
        </row>
        <row r="935">
          <cell r="BE935">
            <v>482191</v>
          </cell>
        </row>
        <row r="936">
          <cell r="BE936">
            <v>482200</v>
          </cell>
        </row>
        <row r="937">
          <cell r="BE937">
            <v>482210</v>
          </cell>
        </row>
        <row r="938">
          <cell r="BE938">
            <v>482211</v>
          </cell>
        </row>
        <row r="939">
          <cell r="BE939">
            <v>482220</v>
          </cell>
        </row>
        <row r="940">
          <cell r="BE940">
            <v>482221</v>
          </cell>
        </row>
        <row r="941">
          <cell r="BE941">
            <v>482230</v>
          </cell>
        </row>
        <row r="942">
          <cell r="BE942">
            <v>482231</v>
          </cell>
        </row>
        <row r="943">
          <cell r="BE943">
            <v>482240</v>
          </cell>
        </row>
        <row r="944">
          <cell r="BE944">
            <v>482241</v>
          </cell>
        </row>
        <row r="945">
          <cell r="BE945">
            <v>482250</v>
          </cell>
        </row>
        <row r="946">
          <cell r="BE946">
            <v>482251</v>
          </cell>
        </row>
        <row r="947">
          <cell r="BE947">
            <v>482300</v>
          </cell>
        </row>
        <row r="948">
          <cell r="BE948">
            <v>482310</v>
          </cell>
        </row>
        <row r="949">
          <cell r="BE949">
            <v>482311</v>
          </cell>
        </row>
        <row r="950">
          <cell r="BE950">
            <v>482312</v>
          </cell>
        </row>
        <row r="951">
          <cell r="BE951">
            <v>482320</v>
          </cell>
        </row>
        <row r="952">
          <cell r="BE952">
            <v>482321</v>
          </cell>
        </row>
        <row r="953">
          <cell r="BE953">
            <v>482330</v>
          </cell>
        </row>
        <row r="954">
          <cell r="BE954">
            <v>482331</v>
          </cell>
        </row>
        <row r="955">
          <cell r="BE955">
            <v>482340</v>
          </cell>
        </row>
        <row r="956">
          <cell r="BE956">
            <v>482341</v>
          </cell>
        </row>
        <row r="957">
          <cell r="BE957">
            <v>483000</v>
          </cell>
        </row>
        <row r="958">
          <cell r="BE958">
            <v>483100</v>
          </cell>
        </row>
        <row r="959">
          <cell r="BE959">
            <v>483110</v>
          </cell>
        </row>
        <row r="960">
          <cell r="BE960">
            <v>483111</v>
          </cell>
        </row>
        <row r="961">
          <cell r="BE961">
            <v>484000</v>
          </cell>
        </row>
        <row r="962">
          <cell r="BE962">
            <v>484100</v>
          </cell>
        </row>
        <row r="963">
          <cell r="BE963">
            <v>484110</v>
          </cell>
        </row>
        <row r="964">
          <cell r="BE964">
            <v>484111</v>
          </cell>
        </row>
        <row r="965">
          <cell r="BE965">
            <v>484200</v>
          </cell>
        </row>
        <row r="966">
          <cell r="BE966">
            <v>484210</v>
          </cell>
        </row>
        <row r="967">
          <cell r="BE967">
            <v>484211</v>
          </cell>
        </row>
        <row r="968">
          <cell r="BE968">
            <v>485000</v>
          </cell>
        </row>
        <row r="969">
          <cell r="BE969">
            <v>485100</v>
          </cell>
        </row>
        <row r="970">
          <cell r="BE970">
            <v>485110</v>
          </cell>
        </row>
        <row r="971">
          <cell r="BE971">
            <v>485111</v>
          </cell>
        </row>
        <row r="972">
          <cell r="BE972">
            <v>485119</v>
          </cell>
        </row>
        <row r="973">
          <cell r="BE973">
            <v>489000</v>
          </cell>
        </row>
        <row r="974">
          <cell r="BE974">
            <v>489100</v>
          </cell>
        </row>
        <row r="975">
          <cell r="BE975">
            <v>489110</v>
          </cell>
        </row>
        <row r="976">
          <cell r="BE976">
            <v>489111</v>
          </cell>
        </row>
        <row r="977">
          <cell r="BE977">
            <v>490000</v>
          </cell>
        </row>
        <row r="978">
          <cell r="BE978">
            <v>494000</v>
          </cell>
        </row>
        <row r="979">
          <cell r="BE979">
            <v>494100</v>
          </cell>
        </row>
        <row r="980">
          <cell r="BE980">
            <v>494110</v>
          </cell>
        </row>
        <row r="981">
          <cell r="BE981">
            <v>494111</v>
          </cell>
        </row>
        <row r="982">
          <cell r="BE982">
            <v>494120</v>
          </cell>
        </row>
        <row r="983">
          <cell r="BE983">
            <v>494121</v>
          </cell>
        </row>
        <row r="984">
          <cell r="BE984">
            <v>494122</v>
          </cell>
        </row>
        <row r="985">
          <cell r="BE985">
            <v>494123</v>
          </cell>
        </row>
        <row r="986">
          <cell r="BE986">
            <v>494130</v>
          </cell>
        </row>
        <row r="987">
          <cell r="BE987">
            <v>494131</v>
          </cell>
        </row>
        <row r="988">
          <cell r="BE988">
            <v>494140</v>
          </cell>
        </row>
        <row r="989">
          <cell r="BE989">
            <v>494141</v>
          </cell>
        </row>
        <row r="990">
          <cell r="BE990">
            <v>494142</v>
          </cell>
        </row>
        <row r="991">
          <cell r="BE991">
            <v>494143</v>
          </cell>
        </row>
        <row r="992">
          <cell r="BE992">
            <v>494144</v>
          </cell>
        </row>
        <row r="993">
          <cell r="BE993">
            <v>494150</v>
          </cell>
        </row>
        <row r="994">
          <cell r="BE994">
            <v>494151</v>
          </cell>
        </row>
        <row r="995">
          <cell r="BE995">
            <v>494160</v>
          </cell>
        </row>
        <row r="996">
          <cell r="BE996">
            <v>494161</v>
          </cell>
        </row>
        <row r="997">
          <cell r="BE997">
            <v>494170</v>
          </cell>
        </row>
        <row r="998">
          <cell r="BE998">
            <v>494171</v>
          </cell>
        </row>
        <row r="999">
          <cell r="BE999">
            <v>494180</v>
          </cell>
        </row>
        <row r="1000">
          <cell r="BE1000">
            <v>494181</v>
          </cell>
        </row>
        <row r="1001">
          <cell r="BE1001">
            <v>494200</v>
          </cell>
        </row>
        <row r="1002">
          <cell r="BE1002">
            <v>494210</v>
          </cell>
        </row>
        <row r="1003">
          <cell r="BE1003">
            <v>494211</v>
          </cell>
        </row>
        <row r="1004">
          <cell r="BE1004">
            <v>494212</v>
          </cell>
        </row>
        <row r="1005">
          <cell r="BE1005">
            <v>494213</v>
          </cell>
        </row>
        <row r="1006">
          <cell r="BE1006">
            <v>494214</v>
          </cell>
        </row>
        <row r="1007">
          <cell r="BE1007">
            <v>494215</v>
          </cell>
        </row>
        <row r="1008">
          <cell r="BE1008">
            <v>494216</v>
          </cell>
        </row>
        <row r="1009">
          <cell r="BE1009">
            <v>494219</v>
          </cell>
        </row>
        <row r="1010">
          <cell r="BE1010">
            <v>494220</v>
          </cell>
        </row>
        <row r="1011">
          <cell r="BE1011">
            <v>494221</v>
          </cell>
        </row>
        <row r="1012">
          <cell r="BE1012">
            <v>494222</v>
          </cell>
        </row>
        <row r="1013">
          <cell r="BE1013">
            <v>494223</v>
          </cell>
        </row>
        <row r="1014">
          <cell r="BE1014">
            <v>494224</v>
          </cell>
        </row>
        <row r="1015">
          <cell r="BE1015">
            <v>494229</v>
          </cell>
        </row>
        <row r="1016">
          <cell r="BE1016">
            <v>494230</v>
          </cell>
        </row>
        <row r="1017">
          <cell r="BE1017">
            <v>494231</v>
          </cell>
        </row>
        <row r="1018">
          <cell r="BE1018">
            <v>494232</v>
          </cell>
        </row>
        <row r="1019">
          <cell r="BE1019">
            <v>494233</v>
          </cell>
        </row>
        <row r="1020">
          <cell r="BE1020">
            <v>494234</v>
          </cell>
        </row>
        <row r="1021">
          <cell r="BE1021">
            <v>494235</v>
          </cell>
        </row>
        <row r="1022">
          <cell r="BE1022">
            <v>494236</v>
          </cell>
        </row>
        <row r="1023">
          <cell r="BE1023">
            <v>494237</v>
          </cell>
        </row>
        <row r="1024">
          <cell r="BE1024">
            <v>494239</v>
          </cell>
        </row>
        <row r="1025">
          <cell r="BE1025">
            <v>494240</v>
          </cell>
        </row>
        <row r="1026">
          <cell r="BE1026">
            <v>494241</v>
          </cell>
        </row>
        <row r="1027">
          <cell r="BE1027">
            <v>494242</v>
          </cell>
        </row>
        <row r="1028">
          <cell r="BE1028">
            <v>494243</v>
          </cell>
        </row>
        <row r="1029">
          <cell r="BE1029">
            <v>494244</v>
          </cell>
        </row>
        <row r="1030">
          <cell r="BE1030">
            <v>494245</v>
          </cell>
        </row>
        <row r="1031">
          <cell r="BE1031">
            <v>494246</v>
          </cell>
        </row>
        <row r="1032">
          <cell r="BE1032">
            <v>494249</v>
          </cell>
        </row>
        <row r="1033">
          <cell r="BE1033">
            <v>494250</v>
          </cell>
        </row>
        <row r="1034">
          <cell r="BE1034">
            <v>494251</v>
          </cell>
        </row>
        <row r="1035">
          <cell r="BE1035">
            <v>494252</v>
          </cell>
        </row>
        <row r="1036">
          <cell r="BE1036">
            <v>494260</v>
          </cell>
        </row>
        <row r="1037">
          <cell r="BE1037">
            <v>494261</v>
          </cell>
        </row>
        <row r="1038">
          <cell r="BE1038">
            <v>494262</v>
          </cell>
        </row>
        <row r="1039">
          <cell r="BE1039">
            <v>494263</v>
          </cell>
        </row>
        <row r="1040">
          <cell r="BE1040">
            <v>494264</v>
          </cell>
        </row>
        <row r="1041">
          <cell r="BE1041">
            <v>494265</v>
          </cell>
        </row>
        <row r="1042">
          <cell r="BE1042">
            <v>494266</v>
          </cell>
        </row>
        <row r="1043">
          <cell r="BE1043">
            <v>494267</v>
          </cell>
        </row>
        <row r="1044">
          <cell r="BE1044">
            <v>494268</v>
          </cell>
        </row>
        <row r="1045">
          <cell r="BE1045">
            <v>494269</v>
          </cell>
        </row>
        <row r="1046">
          <cell r="BE1046">
            <v>494300</v>
          </cell>
        </row>
        <row r="1047">
          <cell r="BE1047">
            <v>494310</v>
          </cell>
        </row>
        <row r="1048">
          <cell r="BE1048">
            <v>494311</v>
          </cell>
        </row>
        <row r="1049">
          <cell r="BE1049">
            <v>494312</v>
          </cell>
        </row>
        <row r="1050">
          <cell r="BE1050">
            <v>494313</v>
          </cell>
        </row>
        <row r="1051">
          <cell r="BE1051">
            <v>494320</v>
          </cell>
        </row>
        <row r="1052">
          <cell r="BE1052">
            <v>494321</v>
          </cell>
        </row>
        <row r="1053">
          <cell r="BE1053">
            <v>494330</v>
          </cell>
        </row>
        <row r="1054">
          <cell r="BE1054">
            <v>494331</v>
          </cell>
        </row>
        <row r="1055">
          <cell r="BE1055">
            <v>494340</v>
          </cell>
        </row>
        <row r="1056">
          <cell r="BE1056">
            <v>494341</v>
          </cell>
        </row>
        <row r="1057">
          <cell r="BE1057">
            <v>494342</v>
          </cell>
        </row>
        <row r="1058">
          <cell r="BE1058">
            <v>494343</v>
          </cell>
        </row>
        <row r="1059">
          <cell r="BE1059">
            <v>494350</v>
          </cell>
        </row>
        <row r="1060">
          <cell r="BE1060">
            <v>494351</v>
          </cell>
        </row>
        <row r="1061">
          <cell r="BE1061">
            <v>494400</v>
          </cell>
        </row>
        <row r="1062">
          <cell r="BE1062">
            <v>494410</v>
          </cell>
        </row>
        <row r="1063">
          <cell r="BE1063">
            <v>494411</v>
          </cell>
        </row>
        <row r="1064">
          <cell r="BE1064">
            <v>494412</v>
          </cell>
        </row>
        <row r="1065">
          <cell r="BE1065">
            <v>494413</v>
          </cell>
        </row>
        <row r="1066">
          <cell r="BE1066">
            <v>494414</v>
          </cell>
        </row>
        <row r="1067">
          <cell r="BE1067">
            <v>494415</v>
          </cell>
        </row>
        <row r="1068">
          <cell r="BE1068">
            <v>494416</v>
          </cell>
        </row>
        <row r="1069">
          <cell r="BE1069">
            <v>494417</v>
          </cell>
        </row>
        <row r="1070">
          <cell r="BE1070">
            <v>494418</v>
          </cell>
        </row>
        <row r="1071">
          <cell r="BE1071">
            <v>494420</v>
          </cell>
        </row>
        <row r="1072">
          <cell r="BE1072">
            <v>494421</v>
          </cell>
        </row>
        <row r="1073">
          <cell r="BE1073">
            <v>494422</v>
          </cell>
        </row>
        <row r="1074">
          <cell r="BE1074">
            <v>494423</v>
          </cell>
        </row>
        <row r="1075">
          <cell r="BE1075">
            <v>494424</v>
          </cell>
        </row>
        <row r="1076">
          <cell r="BE1076">
            <v>494425</v>
          </cell>
        </row>
        <row r="1077">
          <cell r="BE1077">
            <v>494426</v>
          </cell>
        </row>
        <row r="1078">
          <cell r="BE1078">
            <v>494430</v>
          </cell>
        </row>
        <row r="1079">
          <cell r="BE1079">
            <v>494431</v>
          </cell>
        </row>
        <row r="1080">
          <cell r="BE1080">
            <v>494440</v>
          </cell>
        </row>
        <row r="1081">
          <cell r="BE1081">
            <v>494441</v>
          </cell>
        </row>
        <row r="1082">
          <cell r="BE1082">
            <v>494442</v>
          </cell>
        </row>
        <row r="1083">
          <cell r="BE1083">
            <v>494443</v>
          </cell>
        </row>
        <row r="1084">
          <cell r="BE1084">
            <v>494500</v>
          </cell>
        </row>
        <row r="1085">
          <cell r="BE1085">
            <v>494510</v>
          </cell>
        </row>
        <row r="1086">
          <cell r="BE1086">
            <v>494511</v>
          </cell>
        </row>
        <row r="1087">
          <cell r="BE1087">
            <v>494512</v>
          </cell>
        </row>
        <row r="1088">
          <cell r="BE1088">
            <v>494520</v>
          </cell>
        </row>
        <row r="1089">
          <cell r="BE1089">
            <v>494521</v>
          </cell>
        </row>
        <row r="1090">
          <cell r="BE1090">
            <v>494522</v>
          </cell>
        </row>
        <row r="1091">
          <cell r="BE1091">
            <v>494530</v>
          </cell>
        </row>
        <row r="1092">
          <cell r="BE1092">
            <v>494531</v>
          </cell>
        </row>
        <row r="1093">
          <cell r="BE1093">
            <v>494532</v>
          </cell>
        </row>
        <row r="1094">
          <cell r="BE1094">
            <v>494540</v>
          </cell>
        </row>
        <row r="1095">
          <cell r="BE1095">
            <v>494541</v>
          </cell>
        </row>
        <row r="1096">
          <cell r="BE1096">
            <v>494542</v>
          </cell>
        </row>
        <row r="1097">
          <cell r="BE1097">
            <v>494700</v>
          </cell>
        </row>
        <row r="1098">
          <cell r="BE1098">
            <v>494710</v>
          </cell>
        </row>
        <row r="1099">
          <cell r="BE1099">
            <v>494711</v>
          </cell>
        </row>
        <row r="1100">
          <cell r="BE1100">
            <v>494712</v>
          </cell>
        </row>
        <row r="1101">
          <cell r="BE1101">
            <v>494719</v>
          </cell>
        </row>
        <row r="1102">
          <cell r="BE1102">
            <v>494720</v>
          </cell>
        </row>
        <row r="1103">
          <cell r="BE1103">
            <v>494721</v>
          </cell>
        </row>
        <row r="1104">
          <cell r="BE1104">
            <v>494722</v>
          </cell>
        </row>
        <row r="1105">
          <cell r="BE1105">
            <v>494723</v>
          </cell>
        </row>
        <row r="1106">
          <cell r="BE1106">
            <v>494724</v>
          </cell>
        </row>
        <row r="1107">
          <cell r="BE1107">
            <v>494725</v>
          </cell>
        </row>
        <row r="1108">
          <cell r="BE1108">
            <v>494726</v>
          </cell>
        </row>
        <row r="1109">
          <cell r="BE1109">
            <v>494727</v>
          </cell>
        </row>
        <row r="1110">
          <cell r="BE1110">
            <v>494728</v>
          </cell>
        </row>
        <row r="1111">
          <cell r="BE1111">
            <v>494729</v>
          </cell>
        </row>
        <row r="1112">
          <cell r="BE1112">
            <v>494800</v>
          </cell>
        </row>
        <row r="1113">
          <cell r="BE1113">
            <v>494810</v>
          </cell>
        </row>
        <row r="1114">
          <cell r="BE1114">
            <v>494811</v>
          </cell>
        </row>
        <row r="1115">
          <cell r="BE1115">
            <v>494819</v>
          </cell>
        </row>
        <row r="1116">
          <cell r="BE1116">
            <v>494820</v>
          </cell>
        </row>
        <row r="1117">
          <cell r="BE1117">
            <v>494821</v>
          </cell>
        </row>
        <row r="1118">
          <cell r="BE1118">
            <v>494822</v>
          </cell>
        </row>
        <row r="1119">
          <cell r="BE1119">
            <v>494823</v>
          </cell>
        </row>
        <row r="1120">
          <cell r="BE1120">
            <v>494830</v>
          </cell>
        </row>
        <row r="1121">
          <cell r="BE1121">
            <v>494831</v>
          </cell>
        </row>
        <row r="1122">
          <cell r="BE1122">
            <v>494840</v>
          </cell>
        </row>
        <row r="1123">
          <cell r="BE1123">
            <v>494841</v>
          </cell>
        </row>
        <row r="1124">
          <cell r="BE1124">
            <v>494842</v>
          </cell>
        </row>
        <row r="1125">
          <cell r="BE1125">
            <v>494850</v>
          </cell>
        </row>
        <row r="1126">
          <cell r="BE1126">
            <v>494851</v>
          </cell>
        </row>
        <row r="1127">
          <cell r="BE1127">
            <v>495000</v>
          </cell>
        </row>
        <row r="1128">
          <cell r="BE1128">
            <v>495100</v>
          </cell>
        </row>
        <row r="1129">
          <cell r="BE1129">
            <v>495110</v>
          </cell>
        </row>
        <row r="1130">
          <cell r="BE1130">
            <v>495111</v>
          </cell>
        </row>
        <row r="1131">
          <cell r="BE1131">
            <v>495112</v>
          </cell>
        </row>
        <row r="1132">
          <cell r="BE1132">
            <v>495113</v>
          </cell>
        </row>
        <row r="1133">
          <cell r="BE1133">
            <v>495114</v>
          </cell>
        </row>
        <row r="1134">
          <cell r="BE1134">
            <v>495120</v>
          </cell>
        </row>
        <row r="1135">
          <cell r="BE1135">
            <v>495121</v>
          </cell>
        </row>
        <row r="1136">
          <cell r="BE1136">
            <v>495122</v>
          </cell>
        </row>
        <row r="1137">
          <cell r="BE1137">
            <v>495123</v>
          </cell>
        </row>
        <row r="1138">
          <cell r="BE1138">
            <v>495124</v>
          </cell>
        </row>
        <row r="1139">
          <cell r="BE1139">
            <v>495125</v>
          </cell>
        </row>
        <row r="1140">
          <cell r="BE1140">
            <v>495126</v>
          </cell>
        </row>
        <row r="1141">
          <cell r="BE1141">
            <v>495127</v>
          </cell>
        </row>
        <row r="1142">
          <cell r="BE1142">
            <v>495128</v>
          </cell>
        </row>
        <row r="1143">
          <cell r="BE1143">
            <v>495129</v>
          </cell>
        </row>
        <row r="1144">
          <cell r="BE1144">
            <v>495130</v>
          </cell>
        </row>
        <row r="1145">
          <cell r="BE1145">
            <v>495131</v>
          </cell>
        </row>
        <row r="1146">
          <cell r="BE1146">
            <v>495140</v>
          </cell>
        </row>
        <row r="1147">
          <cell r="BE1147">
            <v>495141</v>
          </cell>
        </row>
        <row r="1148">
          <cell r="BE1148">
            <v>495150</v>
          </cell>
        </row>
        <row r="1149">
          <cell r="BE1149">
            <v>495151</v>
          </cell>
        </row>
        <row r="1150">
          <cell r="BE1150">
            <v>495200</v>
          </cell>
        </row>
        <row r="1151">
          <cell r="BE1151">
            <v>495210</v>
          </cell>
        </row>
        <row r="1152">
          <cell r="BE1152">
            <v>495211</v>
          </cell>
        </row>
        <row r="1153">
          <cell r="BE1153">
            <v>495220</v>
          </cell>
        </row>
        <row r="1154">
          <cell r="BE1154">
            <v>495221</v>
          </cell>
        </row>
        <row r="1155">
          <cell r="BE1155">
            <v>495222</v>
          </cell>
        </row>
        <row r="1156">
          <cell r="BE1156">
            <v>495223</v>
          </cell>
        </row>
        <row r="1157">
          <cell r="BE1157">
            <v>495230</v>
          </cell>
        </row>
        <row r="1158">
          <cell r="BE1158">
            <v>495231</v>
          </cell>
        </row>
        <row r="1159">
          <cell r="BE1159">
            <v>495300</v>
          </cell>
        </row>
        <row r="1160">
          <cell r="BE1160">
            <v>495310</v>
          </cell>
        </row>
        <row r="1161">
          <cell r="BE1161">
            <v>495311</v>
          </cell>
        </row>
        <row r="1162">
          <cell r="BE1162">
            <v>495400</v>
          </cell>
        </row>
        <row r="1163">
          <cell r="BE1163">
            <v>495410</v>
          </cell>
        </row>
        <row r="1164">
          <cell r="BE1164">
            <v>495411</v>
          </cell>
        </row>
        <row r="1165">
          <cell r="BE1165">
            <v>495420</v>
          </cell>
        </row>
        <row r="1166">
          <cell r="BE1166">
            <v>495421</v>
          </cell>
        </row>
        <row r="1167">
          <cell r="BE1167">
            <v>495430</v>
          </cell>
        </row>
        <row r="1168">
          <cell r="BE1168">
            <v>495431</v>
          </cell>
        </row>
        <row r="1169">
          <cell r="BE1169">
            <v>495432</v>
          </cell>
        </row>
        <row r="1170">
          <cell r="BE1170">
            <v>496000</v>
          </cell>
        </row>
        <row r="1171">
          <cell r="BE1171">
            <v>496100</v>
          </cell>
        </row>
        <row r="1172">
          <cell r="BE1172">
            <v>496110</v>
          </cell>
        </row>
        <row r="1173">
          <cell r="BE1173">
            <v>496111</v>
          </cell>
        </row>
        <row r="1174">
          <cell r="BE1174">
            <v>496112</v>
          </cell>
        </row>
        <row r="1175">
          <cell r="BE1175">
            <v>496113</v>
          </cell>
        </row>
        <row r="1176">
          <cell r="BE1176">
            <v>496114</v>
          </cell>
        </row>
        <row r="1177">
          <cell r="BE1177">
            <v>496115</v>
          </cell>
        </row>
        <row r="1178">
          <cell r="BE1178">
            <v>496116</v>
          </cell>
        </row>
        <row r="1179">
          <cell r="BE1179">
            <v>496117</v>
          </cell>
        </row>
        <row r="1180">
          <cell r="BE1180">
            <v>496118</v>
          </cell>
        </row>
        <row r="1181">
          <cell r="BE1181">
            <v>496119</v>
          </cell>
        </row>
        <row r="1182">
          <cell r="BE1182">
            <v>496120</v>
          </cell>
        </row>
        <row r="1183">
          <cell r="BE1183">
            <v>496121</v>
          </cell>
        </row>
        <row r="1184">
          <cell r="BE1184">
            <v>496122</v>
          </cell>
        </row>
        <row r="1185">
          <cell r="BE1185">
            <v>496123</v>
          </cell>
        </row>
        <row r="1186">
          <cell r="BE1186">
            <v>496124</v>
          </cell>
        </row>
        <row r="1187">
          <cell r="BE1187">
            <v>496125</v>
          </cell>
        </row>
        <row r="1188">
          <cell r="BE1188">
            <v>496126</v>
          </cell>
        </row>
        <row r="1189">
          <cell r="BE1189">
            <v>496129</v>
          </cell>
        </row>
        <row r="1190">
          <cell r="BE1190">
            <v>496130</v>
          </cell>
        </row>
        <row r="1191">
          <cell r="BE1191">
            <v>496131</v>
          </cell>
        </row>
        <row r="1192">
          <cell r="BE1192">
            <v>496140</v>
          </cell>
        </row>
        <row r="1193">
          <cell r="BE1193">
            <v>496141</v>
          </cell>
        </row>
        <row r="1194">
          <cell r="BE1194">
            <v>496200</v>
          </cell>
        </row>
        <row r="1195">
          <cell r="BE1195">
            <v>496210</v>
          </cell>
        </row>
        <row r="1196">
          <cell r="BE1196">
            <v>496211</v>
          </cell>
        </row>
        <row r="1197">
          <cell r="BE1197">
            <v>496212</v>
          </cell>
        </row>
        <row r="1198">
          <cell r="BE1198">
            <v>496213</v>
          </cell>
        </row>
        <row r="1199">
          <cell r="BE1199">
            <v>496214</v>
          </cell>
        </row>
        <row r="1200">
          <cell r="BE1200">
            <v>496215</v>
          </cell>
        </row>
        <row r="1201">
          <cell r="BE1201">
            <v>496216</v>
          </cell>
        </row>
        <row r="1202">
          <cell r="BE1202">
            <v>496217</v>
          </cell>
        </row>
        <row r="1203">
          <cell r="BE1203">
            <v>496218</v>
          </cell>
        </row>
        <row r="1204">
          <cell r="BE1204">
            <v>496219</v>
          </cell>
        </row>
        <row r="1205">
          <cell r="BE1205">
            <v>496220</v>
          </cell>
        </row>
        <row r="1206">
          <cell r="BE1206">
            <v>496221</v>
          </cell>
        </row>
        <row r="1207">
          <cell r="BE1207">
            <v>496222</v>
          </cell>
        </row>
        <row r="1208">
          <cell r="BE1208">
            <v>496223</v>
          </cell>
        </row>
        <row r="1209">
          <cell r="BE1209">
            <v>496224</v>
          </cell>
        </row>
        <row r="1210">
          <cell r="BE1210">
            <v>496225</v>
          </cell>
        </row>
        <row r="1211">
          <cell r="BE1211">
            <v>496226</v>
          </cell>
        </row>
        <row r="1212">
          <cell r="BE1212">
            <v>496227</v>
          </cell>
        </row>
        <row r="1213">
          <cell r="BE1213">
            <v>496228</v>
          </cell>
        </row>
        <row r="1214">
          <cell r="BE1214">
            <v>499000</v>
          </cell>
        </row>
        <row r="1215">
          <cell r="BE1215">
            <v>499100</v>
          </cell>
        </row>
        <row r="1216">
          <cell r="BE1216">
            <v>499110</v>
          </cell>
        </row>
        <row r="1217">
          <cell r="BE1217">
            <v>499111</v>
          </cell>
        </row>
        <row r="1218">
          <cell r="BE1218">
            <v>499120</v>
          </cell>
        </row>
        <row r="1219">
          <cell r="BE1219">
            <v>499121</v>
          </cell>
        </row>
        <row r="1220">
          <cell r="BE1220">
            <v>500000</v>
          </cell>
        </row>
        <row r="1221">
          <cell r="BE1221">
            <v>510000</v>
          </cell>
        </row>
        <row r="1222">
          <cell r="BE1222">
            <v>511000</v>
          </cell>
        </row>
        <row r="1223">
          <cell r="BE1223">
            <v>511100</v>
          </cell>
        </row>
        <row r="1224">
          <cell r="BE1224">
            <v>511110</v>
          </cell>
        </row>
        <row r="1225">
          <cell r="BE1225">
            <v>511111</v>
          </cell>
        </row>
        <row r="1226">
          <cell r="BE1226">
            <v>511112</v>
          </cell>
        </row>
        <row r="1227">
          <cell r="BE1227">
            <v>511113</v>
          </cell>
        </row>
        <row r="1228">
          <cell r="BE1228">
            <v>511118</v>
          </cell>
        </row>
        <row r="1229">
          <cell r="BE1229">
            <v>511119</v>
          </cell>
        </row>
        <row r="1230">
          <cell r="BE1230">
            <v>511120</v>
          </cell>
        </row>
        <row r="1231">
          <cell r="BE1231">
            <v>511121</v>
          </cell>
        </row>
        <row r="1232">
          <cell r="BE1232">
            <v>511122</v>
          </cell>
        </row>
        <row r="1233">
          <cell r="BE1233">
            <v>511123</v>
          </cell>
        </row>
        <row r="1234">
          <cell r="BE1234">
            <v>511124</v>
          </cell>
        </row>
        <row r="1235">
          <cell r="BE1235">
            <v>511125</v>
          </cell>
        </row>
        <row r="1236">
          <cell r="BE1236">
            <v>511126</v>
          </cell>
        </row>
        <row r="1237">
          <cell r="BE1237">
            <v>511127</v>
          </cell>
        </row>
        <row r="1238">
          <cell r="BE1238">
            <v>511129</v>
          </cell>
        </row>
        <row r="1239">
          <cell r="BE1239">
            <v>511190</v>
          </cell>
        </row>
        <row r="1240">
          <cell r="BE1240">
            <v>511191</v>
          </cell>
        </row>
        <row r="1241">
          <cell r="BE1241">
            <v>511192</v>
          </cell>
        </row>
        <row r="1242">
          <cell r="BE1242">
            <v>511193</v>
          </cell>
        </row>
        <row r="1243">
          <cell r="BE1243">
            <v>511199</v>
          </cell>
        </row>
        <row r="1244">
          <cell r="BE1244">
            <v>511200</v>
          </cell>
        </row>
        <row r="1245">
          <cell r="BE1245">
            <v>511210</v>
          </cell>
        </row>
        <row r="1246">
          <cell r="BE1246">
            <v>511211</v>
          </cell>
        </row>
        <row r="1247">
          <cell r="BE1247">
            <v>511212</v>
          </cell>
        </row>
        <row r="1248">
          <cell r="BE1248">
            <v>511213</v>
          </cell>
        </row>
        <row r="1249">
          <cell r="BE1249">
            <v>511219</v>
          </cell>
        </row>
        <row r="1250">
          <cell r="BE1250">
            <v>511220</v>
          </cell>
        </row>
        <row r="1251">
          <cell r="BE1251">
            <v>511221</v>
          </cell>
        </row>
        <row r="1252">
          <cell r="BE1252">
            <v>511222</v>
          </cell>
        </row>
        <row r="1253">
          <cell r="BE1253">
            <v>511223</v>
          </cell>
        </row>
        <row r="1254">
          <cell r="BE1254">
            <v>511224</v>
          </cell>
        </row>
        <row r="1255">
          <cell r="BE1255">
            <v>511225</v>
          </cell>
        </row>
        <row r="1256">
          <cell r="BE1256">
            <v>511226</v>
          </cell>
        </row>
        <row r="1257">
          <cell r="BE1257">
            <v>511227</v>
          </cell>
        </row>
        <row r="1258">
          <cell r="BE1258">
            <v>511228</v>
          </cell>
        </row>
        <row r="1259">
          <cell r="BE1259">
            <v>511230</v>
          </cell>
        </row>
        <row r="1260">
          <cell r="BE1260">
            <v>511231</v>
          </cell>
        </row>
        <row r="1261">
          <cell r="BE1261">
            <v>511232</v>
          </cell>
        </row>
        <row r="1262">
          <cell r="BE1262">
            <v>511233</v>
          </cell>
        </row>
        <row r="1263">
          <cell r="BE1263">
            <v>511240</v>
          </cell>
        </row>
        <row r="1264">
          <cell r="BE1264">
            <v>511241</v>
          </cell>
        </row>
        <row r="1265">
          <cell r="BE1265">
            <v>511242</v>
          </cell>
        </row>
        <row r="1266">
          <cell r="BE1266">
            <v>511243</v>
          </cell>
        </row>
        <row r="1267">
          <cell r="BE1267">
            <v>511244</v>
          </cell>
        </row>
        <row r="1268">
          <cell r="BE1268">
            <v>511290</v>
          </cell>
        </row>
        <row r="1269">
          <cell r="BE1269">
            <v>511291</v>
          </cell>
        </row>
        <row r="1270">
          <cell r="BE1270">
            <v>511292</v>
          </cell>
        </row>
        <row r="1271">
          <cell r="BE1271">
            <v>511293</v>
          </cell>
        </row>
        <row r="1272">
          <cell r="BE1272">
            <v>511294</v>
          </cell>
        </row>
        <row r="1273">
          <cell r="BE1273">
            <v>511295</v>
          </cell>
        </row>
        <row r="1274">
          <cell r="BE1274">
            <v>511296</v>
          </cell>
        </row>
        <row r="1275">
          <cell r="BE1275">
            <v>511299</v>
          </cell>
        </row>
        <row r="1276">
          <cell r="BE1276">
            <v>511300</v>
          </cell>
        </row>
        <row r="1277">
          <cell r="BE1277">
            <v>511310</v>
          </cell>
        </row>
        <row r="1278">
          <cell r="BE1278">
            <v>511311</v>
          </cell>
        </row>
        <row r="1279">
          <cell r="BE1279">
            <v>511312</v>
          </cell>
        </row>
        <row r="1280">
          <cell r="BE1280">
            <v>511313</v>
          </cell>
        </row>
        <row r="1281">
          <cell r="BE1281">
            <v>511319</v>
          </cell>
        </row>
        <row r="1282">
          <cell r="BE1282">
            <v>511320</v>
          </cell>
        </row>
        <row r="1283">
          <cell r="BE1283">
            <v>511321</v>
          </cell>
        </row>
        <row r="1284">
          <cell r="BE1284">
            <v>511322</v>
          </cell>
        </row>
        <row r="1285">
          <cell r="BE1285">
            <v>511323</v>
          </cell>
        </row>
        <row r="1286">
          <cell r="BE1286">
            <v>511324</v>
          </cell>
        </row>
        <row r="1287">
          <cell r="BE1287">
            <v>511325</v>
          </cell>
        </row>
        <row r="1288">
          <cell r="BE1288">
            <v>511326</v>
          </cell>
        </row>
        <row r="1289">
          <cell r="BE1289">
            <v>511327</v>
          </cell>
        </row>
        <row r="1290">
          <cell r="BE1290">
            <v>511328</v>
          </cell>
        </row>
        <row r="1291">
          <cell r="BE1291">
            <v>511330</v>
          </cell>
        </row>
        <row r="1292">
          <cell r="BE1292">
            <v>511331</v>
          </cell>
        </row>
        <row r="1293">
          <cell r="BE1293">
            <v>511332</v>
          </cell>
        </row>
        <row r="1294">
          <cell r="BE1294">
            <v>511333</v>
          </cell>
        </row>
        <row r="1295">
          <cell r="BE1295">
            <v>511340</v>
          </cell>
        </row>
        <row r="1296">
          <cell r="BE1296">
            <v>511341</v>
          </cell>
        </row>
        <row r="1297">
          <cell r="BE1297">
            <v>511342</v>
          </cell>
        </row>
        <row r="1298">
          <cell r="BE1298">
            <v>511343</v>
          </cell>
        </row>
        <row r="1299">
          <cell r="BE1299">
            <v>511344</v>
          </cell>
        </row>
        <row r="1300">
          <cell r="BE1300">
            <v>511390</v>
          </cell>
        </row>
        <row r="1301">
          <cell r="BE1301">
            <v>511391</v>
          </cell>
        </row>
        <row r="1302">
          <cell r="BE1302">
            <v>511392</v>
          </cell>
        </row>
        <row r="1303">
          <cell r="BE1303">
            <v>511393</v>
          </cell>
        </row>
        <row r="1304">
          <cell r="BE1304">
            <v>511394</v>
          </cell>
        </row>
        <row r="1305">
          <cell r="BE1305">
            <v>511395</v>
          </cell>
        </row>
        <row r="1306">
          <cell r="BE1306">
            <v>511396</v>
          </cell>
        </row>
        <row r="1307">
          <cell r="BE1307">
            <v>511399</v>
          </cell>
        </row>
        <row r="1308">
          <cell r="BE1308">
            <v>511400</v>
          </cell>
        </row>
        <row r="1309">
          <cell r="BE1309">
            <v>511410</v>
          </cell>
        </row>
        <row r="1310">
          <cell r="BE1310">
            <v>511411</v>
          </cell>
        </row>
        <row r="1311">
          <cell r="BE1311">
            <v>511420</v>
          </cell>
        </row>
        <row r="1312">
          <cell r="BE1312">
            <v>511421</v>
          </cell>
        </row>
        <row r="1313">
          <cell r="BE1313">
            <v>511430</v>
          </cell>
        </row>
        <row r="1314">
          <cell r="BE1314">
            <v>511431</v>
          </cell>
        </row>
        <row r="1315">
          <cell r="BE1315">
            <v>511440</v>
          </cell>
        </row>
        <row r="1316">
          <cell r="BE1316">
            <v>511441</v>
          </cell>
        </row>
        <row r="1317">
          <cell r="BE1317">
            <v>511450</v>
          </cell>
        </row>
        <row r="1318">
          <cell r="BE1318">
            <v>511451</v>
          </cell>
        </row>
        <row r="1319">
          <cell r="BE1319">
            <v>512000</v>
          </cell>
        </row>
        <row r="1320">
          <cell r="BE1320">
            <v>512100</v>
          </cell>
        </row>
        <row r="1321">
          <cell r="BE1321">
            <v>512110</v>
          </cell>
        </row>
        <row r="1322">
          <cell r="BE1322">
            <v>512111</v>
          </cell>
        </row>
        <row r="1323">
          <cell r="BE1323">
            <v>512112</v>
          </cell>
        </row>
        <row r="1324">
          <cell r="BE1324">
            <v>512113</v>
          </cell>
        </row>
        <row r="1325">
          <cell r="BE1325">
            <v>512114</v>
          </cell>
        </row>
        <row r="1326">
          <cell r="BE1326">
            <v>512115</v>
          </cell>
        </row>
        <row r="1327">
          <cell r="BE1327">
            <v>512116</v>
          </cell>
        </row>
        <row r="1328">
          <cell r="BE1328">
            <v>512117</v>
          </cell>
        </row>
        <row r="1329">
          <cell r="BE1329">
            <v>512120</v>
          </cell>
        </row>
        <row r="1330">
          <cell r="BE1330">
            <v>512121</v>
          </cell>
        </row>
        <row r="1331">
          <cell r="BE1331">
            <v>512122</v>
          </cell>
        </row>
        <row r="1332">
          <cell r="BE1332">
            <v>512130</v>
          </cell>
        </row>
        <row r="1333">
          <cell r="BE1333">
            <v>512131</v>
          </cell>
        </row>
        <row r="1334">
          <cell r="BE1334">
            <v>512132</v>
          </cell>
        </row>
        <row r="1335">
          <cell r="BE1335">
            <v>512140</v>
          </cell>
        </row>
        <row r="1336">
          <cell r="BE1336">
            <v>512141</v>
          </cell>
        </row>
        <row r="1337">
          <cell r="BE1337">
            <v>512200</v>
          </cell>
        </row>
        <row r="1338">
          <cell r="BE1338">
            <v>512210</v>
          </cell>
        </row>
        <row r="1339">
          <cell r="BE1339">
            <v>512211</v>
          </cell>
        </row>
        <row r="1340">
          <cell r="BE1340">
            <v>512212</v>
          </cell>
        </row>
        <row r="1341">
          <cell r="BE1341">
            <v>512213</v>
          </cell>
        </row>
        <row r="1342">
          <cell r="BE1342">
            <v>512220</v>
          </cell>
        </row>
        <row r="1343">
          <cell r="BE1343">
            <v>512221</v>
          </cell>
        </row>
        <row r="1344">
          <cell r="BE1344">
            <v>512222</v>
          </cell>
        </row>
        <row r="1345">
          <cell r="BE1345">
            <v>512223</v>
          </cell>
        </row>
        <row r="1346">
          <cell r="BE1346">
            <v>512230</v>
          </cell>
        </row>
        <row r="1347">
          <cell r="BE1347">
            <v>512231</v>
          </cell>
        </row>
        <row r="1348">
          <cell r="BE1348">
            <v>512232</v>
          </cell>
        </row>
        <row r="1349">
          <cell r="BE1349">
            <v>512233</v>
          </cell>
        </row>
        <row r="1350">
          <cell r="BE1350">
            <v>512240</v>
          </cell>
        </row>
        <row r="1351">
          <cell r="BE1351">
            <v>512241</v>
          </cell>
        </row>
        <row r="1352">
          <cell r="BE1352">
            <v>512242</v>
          </cell>
        </row>
        <row r="1353">
          <cell r="BE1353">
            <v>512250</v>
          </cell>
        </row>
        <row r="1354">
          <cell r="BE1354">
            <v>512251</v>
          </cell>
        </row>
        <row r="1355">
          <cell r="BE1355">
            <v>512252</v>
          </cell>
        </row>
        <row r="1356">
          <cell r="BE1356">
            <v>512260</v>
          </cell>
        </row>
        <row r="1357">
          <cell r="BE1357">
            <v>512261</v>
          </cell>
        </row>
        <row r="1358">
          <cell r="BE1358">
            <v>512300</v>
          </cell>
        </row>
        <row r="1359">
          <cell r="BE1359">
            <v>512310</v>
          </cell>
        </row>
        <row r="1360">
          <cell r="BE1360">
            <v>512311</v>
          </cell>
        </row>
        <row r="1361">
          <cell r="BE1361">
            <v>512320</v>
          </cell>
        </row>
        <row r="1362">
          <cell r="BE1362">
            <v>512321</v>
          </cell>
        </row>
        <row r="1363">
          <cell r="BE1363">
            <v>512400</v>
          </cell>
        </row>
        <row r="1364">
          <cell r="BE1364">
            <v>512410</v>
          </cell>
        </row>
        <row r="1365">
          <cell r="BE1365">
            <v>512411</v>
          </cell>
        </row>
        <row r="1366">
          <cell r="BE1366">
            <v>512420</v>
          </cell>
        </row>
        <row r="1367">
          <cell r="BE1367">
            <v>512421</v>
          </cell>
        </row>
        <row r="1368">
          <cell r="BE1368">
            <v>512500</v>
          </cell>
        </row>
        <row r="1369">
          <cell r="BE1369">
            <v>512510</v>
          </cell>
        </row>
        <row r="1370">
          <cell r="BE1370">
            <v>512511</v>
          </cell>
        </row>
        <row r="1371">
          <cell r="BE1371">
            <v>512520</v>
          </cell>
        </row>
        <row r="1372">
          <cell r="BE1372">
            <v>512521</v>
          </cell>
        </row>
        <row r="1373">
          <cell r="BE1373">
            <v>512530</v>
          </cell>
        </row>
        <row r="1374">
          <cell r="BE1374">
            <v>512531</v>
          </cell>
        </row>
        <row r="1375">
          <cell r="BE1375">
            <v>512540</v>
          </cell>
        </row>
        <row r="1376">
          <cell r="BE1376">
            <v>512541</v>
          </cell>
        </row>
        <row r="1377">
          <cell r="BE1377">
            <v>512600</v>
          </cell>
        </row>
        <row r="1378">
          <cell r="BE1378">
            <v>512610</v>
          </cell>
        </row>
        <row r="1379">
          <cell r="BE1379">
            <v>512611</v>
          </cell>
        </row>
        <row r="1380">
          <cell r="BE1380">
            <v>512620</v>
          </cell>
        </row>
        <row r="1381">
          <cell r="BE1381">
            <v>512621</v>
          </cell>
        </row>
        <row r="1382">
          <cell r="BE1382">
            <v>512630</v>
          </cell>
        </row>
        <row r="1383">
          <cell r="BE1383">
            <v>512631</v>
          </cell>
        </row>
        <row r="1384">
          <cell r="BE1384">
            <v>512640</v>
          </cell>
        </row>
        <row r="1385">
          <cell r="BE1385">
            <v>512641</v>
          </cell>
        </row>
        <row r="1386">
          <cell r="BE1386">
            <v>512650</v>
          </cell>
        </row>
        <row r="1387">
          <cell r="BE1387">
            <v>512651</v>
          </cell>
        </row>
        <row r="1388">
          <cell r="BE1388">
            <v>512700</v>
          </cell>
        </row>
        <row r="1389">
          <cell r="BE1389">
            <v>512710</v>
          </cell>
        </row>
        <row r="1390">
          <cell r="BE1390">
            <v>512711</v>
          </cell>
        </row>
        <row r="1391">
          <cell r="BE1391">
            <v>512720</v>
          </cell>
        </row>
        <row r="1392">
          <cell r="BE1392">
            <v>512721</v>
          </cell>
        </row>
        <row r="1393">
          <cell r="BE1393">
            <v>512800</v>
          </cell>
        </row>
        <row r="1394">
          <cell r="BE1394">
            <v>512810</v>
          </cell>
        </row>
        <row r="1395">
          <cell r="BE1395">
            <v>512811</v>
          </cell>
        </row>
        <row r="1396">
          <cell r="BE1396">
            <v>512820</v>
          </cell>
        </row>
        <row r="1397">
          <cell r="BE1397">
            <v>512821</v>
          </cell>
        </row>
        <row r="1398">
          <cell r="BE1398">
            <v>512900</v>
          </cell>
        </row>
        <row r="1399">
          <cell r="BE1399">
            <v>512910</v>
          </cell>
        </row>
        <row r="1400">
          <cell r="BE1400">
            <v>512911</v>
          </cell>
        </row>
        <row r="1401">
          <cell r="BE1401">
            <v>512920</v>
          </cell>
        </row>
        <row r="1402">
          <cell r="BE1402">
            <v>512921</v>
          </cell>
        </row>
        <row r="1403">
          <cell r="BE1403">
            <v>512930</v>
          </cell>
        </row>
        <row r="1404">
          <cell r="BE1404">
            <v>512931</v>
          </cell>
        </row>
        <row r="1405">
          <cell r="BE1405">
            <v>512932</v>
          </cell>
        </row>
        <row r="1406">
          <cell r="BE1406">
            <v>512933</v>
          </cell>
        </row>
        <row r="1407">
          <cell r="BE1407">
            <v>512940</v>
          </cell>
        </row>
        <row r="1408">
          <cell r="BE1408">
            <v>512941</v>
          </cell>
        </row>
        <row r="1409">
          <cell r="BE1409">
            <v>512950</v>
          </cell>
        </row>
        <row r="1410">
          <cell r="BE1410">
            <v>512951</v>
          </cell>
        </row>
        <row r="1411">
          <cell r="BE1411">
            <v>513000</v>
          </cell>
        </row>
        <row r="1412">
          <cell r="BE1412">
            <v>513100</v>
          </cell>
        </row>
        <row r="1413">
          <cell r="BE1413">
            <v>513110</v>
          </cell>
        </row>
        <row r="1414">
          <cell r="BE1414">
            <v>513111</v>
          </cell>
        </row>
        <row r="1415">
          <cell r="BE1415">
            <v>513119</v>
          </cell>
        </row>
        <row r="1416">
          <cell r="BE1416">
            <v>514000</v>
          </cell>
        </row>
        <row r="1417">
          <cell r="BE1417">
            <v>514100</v>
          </cell>
        </row>
        <row r="1418">
          <cell r="BE1418">
            <v>514110</v>
          </cell>
        </row>
        <row r="1419">
          <cell r="BE1419">
            <v>514111</v>
          </cell>
        </row>
        <row r="1420">
          <cell r="BE1420">
            <v>514112</v>
          </cell>
        </row>
        <row r="1421">
          <cell r="BE1421">
            <v>514113</v>
          </cell>
        </row>
        <row r="1422">
          <cell r="BE1422">
            <v>514114</v>
          </cell>
        </row>
        <row r="1423">
          <cell r="BE1423">
            <v>514115</v>
          </cell>
        </row>
        <row r="1424">
          <cell r="BE1424">
            <v>514116</v>
          </cell>
        </row>
        <row r="1425">
          <cell r="BE1425">
            <v>514117</v>
          </cell>
        </row>
        <row r="1426">
          <cell r="BE1426">
            <v>514118</v>
          </cell>
        </row>
        <row r="1427">
          <cell r="BE1427">
            <v>514119</v>
          </cell>
        </row>
        <row r="1428">
          <cell r="BE1428">
            <v>514120</v>
          </cell>
        </row>
        <row r="1429">
          <cell r="BE1429">
            <v>514121</v>
          </cell>
        </row>
        <row r="1430">
          <cell r="BE1430">
            <v>515000</v>
          </cell>
        </row>
        <row r="1431">
          <cell r="BE1431">
            <v>515100</v>
          </cell>
        </row>
        <row r="1432">
          <cell r="BE1432">
            <v>515110</v>
          </cell>
        </row>
        <row r="1433">
          <cell r="BE1433">
            <v>515111</v>
          </cell>
        </row>
        <row r="1434">
          <cell r="BE1434">
            <v>515120</v>
          </cell>
        </row>
        <row r="1435">
          <cell r="BE1435">
            <v>515121</v>
          </cell>
        </row>
        <row r="1436">
          <cell r="BE1436">
            <v>515122</v>
          </cell>
        </row>
        <row r="1437">
          <cell r="BE1437">
            <v>515123</v>
          </cell>
        </row>
        <row r="1438">
          <cell r="BE1438">
            <v>515124</v>
          </cell>
        </row>
        <row r="1439">
          <cell r="BE1439">
            <v>515125</v>
          </cell>
        </row>
        <row r="1440">
          <cell r="BE1440">
            <v>515126</v>
          </cell>
        </row>
        <row r="1441">
          <cell r="BE1441">
            <v>515129</v>
          </cell>
        </row>
        <row r="1442">
          <cell r="BE1442">
            <v>515190</v>
          </cell>
        </row>
        <row r="1443">
          <cell r="BE1443">
            <v>515191</v>
          </cell>
        </row>
        <row r="1444">
          <cell r="BE1444">
            <v>515192</v>
          </cell>
        </row>
        <row r="1445">
          <cell r="BE1445">
            <v>515193</v>
          </cell>
        </row>
        <row r="1446">
          <cell r="BE1446">
            <v>515194</v>
          </cell>
        </row>
        <row r="1447">
          <cell r="BE1447">
            <v>515195</v>
          </cell>
        </row>
        <row r="1448">
          <cell r="BE1448">
            <v>515196</v>
          </cell>
        </row>
        <row r="1449">
          <cell r="BE1449">
            <v>515197</v>
          </cell>
        </row>
        <row r="1450">
          <cell r="BE1450">
            <v>515199</v>
          </cell>
        </row>
        <row r="1451">
          <cell r="BE1451">
            <v>520000</v>
          </cell>
        </row>
        <row r="1452">
          <cell r="BE1452">
            <v>521000</v>
          </cell>
        </row>
        <row r="1453">
          <cell r="BE1453">
            <v>521100</v>
          </cell>
        </row>
        <row r="1454">
          <cell r="BE1454">
            <v>521110</v>
          </cell>
        </row>
        <row r="1455">
          <cell r="BE1455">
            <v>521111</v>
          </cell>
        </row>
        <row r="1456">
          <cell r="BE1456">
            <v>522000</v>
          </cell>
        </row>
        <row r="1457">
          <cell r="BE1457">
            <v>522100</v>
          </cell>
        </row>
        <row r="1458">
          <cell r="BE1458">
            <v>522110</v>
          </cell>
        </row>
        <row r="1459">
          <cell r="BE1459">
            <v>522111</v>
          </cell>
        </row>
        <row r="1460">
          <cell r="BE1460">
            <v>522200</v>
          </cell>
        </row>
        <row r="1461">
          <cell r="BE1461">
            <v>522210</v>
          </cell>
        </row>
        <row r="1462">
          <cell r="BE1462">
            <v>522211</v>
          </cell>
        </row>
        <row r="1463">
          <cell r="BE1463">
            <v>522300</v>
          </cell>
        </row>
        <row r="1464">
          <cell r="BE1464">
            <v>522310</v>
          </cell>
        </row>
        <row r="1465">
          <cell r="BE1465">
            <v>522311</v>
          </cell>
        </row>
        <row r="1466">
          <cell r="BE1466">
            <v>523000</v>
          </cell>
        </row>
        <row r="1467">
          <cell r="BE1467">
            <v>523100</v>
          </cell>
        </row>
        <row r="1468">
          <cell r="BE1468">
            <v>523110</v>
          </cell>
        </row>
        <row r="1469">
          <cell r="BE1469">
            <v>523111</v>
          </cell>
        </row>
        <row r="1470">
          <cell r="BE1470">
            <v>530000</v>
          </cell>
        </row>
        <row r="1471">
          <cell r="BE1471">
            <v>531000</v>
          </cell>
        </row>
        <row r="1472">
          <cell r="BE1472">
            <v>531100</v>
          </cell>
        </row>
        <row r="1473">
          <cell r="BE1473">
            <v>531110</v>
          </cell>
        </row>
        <row r="1474">
          <cell r="BE1474">
            <v>531111</v>
          </cell>
        </row>
        <row r="1475">
          <cell r="BE1475">
            <v>540000</v>
          </cell>
        </row>
        <row r="1476">
          <cell r="BE1476">
            <v>541000</v>
          </cell>
        </row>
        <row r="1477">
          <cell r="BE1477">
            <v>541100</v>
          </cell>
        </row>
        <row r="1478">
          <cell r="BE1478">
            <v>541110</v>
          </cell>
        </row>
        <row r="1479">
          <cell r="BE1479">
            <v>541111</v>
          </cell>
        </row>
        <row r="1480">
          <cell r="BE1480">
            <v>541112</v>
          </cell>
        </row>
        <row r="1481">
          <cell r="BE1481">
            <v>541113</v>
          </cell>
        </row>
        <row r="1482">
          <cell r="BE1482">
            <v>541114</v>
          </cell>
        </row>
        <row r="1483">
          <cell r="BE1483">
            <v>541115</v>
          </cell>
        </row>
        <row r="1484">
          <cell r="BE1484">
            <v>541120</v>
          </cell>
        </row>
        <row r="1485">
          <cell r="BE1485">
            <v>541121</v>
          </cell>
        </row>
        <row r="1486">
          <cell r="BE1486">
            <v>541122</v>
          </cell>
        </row>
        <row r="1487">
          <cell r="BE1487">
            <v>541123</v>
          </cell>
        </row>
        <row r="1488">
          <cell r="BE1488">
            <v>541124</v>
          </cell>
        </row>
        <row r="1489">
          <cell r="BE1489">
            <v>541125</v>
          </cell>
        </row>
        <row r="1490">
          <cell r="BE1490">
            <v>542000</v>
          </cell>
        </row>
        <row r="1491">
          <cell r="BE1491">
            <v>542100</v>
          </cell>
        </row>
        <row r="1492">
          <cell r="BE1492">
            <v>542110</v>
          </cell>
        </row>
        <row r="1493">
          <cell r="BE1493">
            <v>542111</v>
          </cell>
        </row>
        <row r="1494">
          <cell r="BE1494">
            <v>542112</v>
          </cell>
        </row>
        <row r="1495">
          <cell r="BE1495">
            <v>542113</v>
          </cell>
        </row>
        <row r="1496">
          <cell r="BE1496">
            <v>542120</v>
          </cell>
        </row>
        <row r="1497">
          <cell r="BE1497">
            <v>542121</v>
          </cell>
        </row>
        <row r="1498">
          <cell r="BE1498">
            <v>542122</v>
          </cell>
        </row>
        <row r="1499">
          <cell r="BE1499">
            <v>542123</v>
          </cell>
        </row>
        <row r="1500">
          <cell r="BE1500">
            <v>543000</v>
          </cell>
        </row>
        <row r="1501">
          <cell r="BE1501">
            <v>543100</v>
          </cell>
        </row>
        <row r="1502">
          <cell r="BE1502">
            <v>543110</v>
          </cell>
        </row>
        <row r="1503">
          <cell r="BE1503">
            <v>543111</v>
          </cell>
        </row>
        <row r="1504">
          <cell r="BE1504">
            <v>543120</v>
          </cell>
        </row>
        <row r="1505">
          <cell r="BE1505">
            <v>543121</v>
          </cell>
        </row>
        <row r="1506">
          <cell r="BE1506">
            <v>543200</v>
          </cell>
        </row>
        <row r="1507">
          <cell r="BE1507">
            <v>543210</v>
          </cell>
        </row>
        <row r="1508">
          <cell r="BE1508">
            <v>543211</v>
          </cell>
        </row>
        <row r="1509">
          <cell r="BE1509">
            <v>543220</v>
          </cell>
        </row>
        <row r="1510">
          <cell r="BE1510">
            <v>543221</v>
          </cell>
        </row>
        <row r="1511">
          <cell r="BE1511">
            <v>550000</v>
          </cell>
        </row>
        <row r="1512">
          <cell r="BE1512">
            <v>551000</v>
          </cell>
        </row>
        <row r="1513">
          <cell r="BE1513">
            <v>551100</v>
          </cell>
        </row>
        <row r="1514">
          <cell r="BE1514">
            <v>551110</v>
          </cell>
        </row>
        <row r="1515">
          <cell r="BE1515">
            <v>551111</v>
          </cell>
        </row>
        <row r="1516">
          <cell r="BE1516">
            <v>551120</v>
          </cell>
        </row>
        <row r="1517">
          <cell r="BE1517">
            <v>551121</v>
          </cell>
        </row>
        <row r="1518">
          <cell r="BE1518">
            <v>600000</v>
          </cell>
        </row>
        <row r="1519">
          <cell r="BE1519">
            <v>610000</v>
          </cell>
        </row>
        <row r="1520">
          <cell r="BE1520">
            <v>611000</v>
          </cell>
        </row>
        <row r="1521">
          <cell r="BE1521">
            <v>611100</v>
          </cell>
        </row>
        <row r="1522">
          <cell r="BE1522">
            <v>611110</v>
          </cell>
        </row>
        <row r="1523">
          <cell r="BE1523">
            <v>611111</v>
          </cell>
        </row>
        <row r="1524">
          <cell r="BE1524">
            <v>611120</v>
          </cell>
        </row>
        <row r="1525">
          <cell r="BE1525">
            <v>611121</v>
          </cell>
        </row>
        <row r="1526">
          <cell r="BE1526">
            <v>611122</v>
          </cell>
        </row>
        <row r="1527">
          <cell r="BE1527">
            <v>611200</v>
          </cell>
        </row>
        <row r="1528">
          <cell r="BE1528">
            <v>611210</v>
          </cell>
        </row>
        <row r="1529">
          <cell r="BE1529">
            <v>611211</v>
          </cell>
        </row>
        <row r="1530">
          <cell r="BE1530">
            <v>611220</v>
          </cell>
        </row>
        <row r="1531">
          <cell r="BE1531">
            <v>611221</v>
          </cell>
        </row>
        <row r="1532">
          <cell r="BE1532">
            <v>611230</v>
          </cell>
        </row>
        <row r="1533">
          <cell r="BE1533">
            <v>611231</v>
          </cell>
        </row>
        <row r="1534">
          <cell r="BE1534">
            <v>611240</v>
          </cell>
        </row>
        <row r="1535">
          <cell r="BE1535">
            <v>611241</v>
          </cell>
        </row>
        <row r="1536">
          <cell r="BE1536">
            <v>611250</v>
          </cell>
        </row>
        <row r="1537">
          <cell r="BE1537">
            <v>611251</v>
          </cell>
        </row>
        <row r="1538">
          <cell r="BE1538">
            <v>611252</v>
          </cell>
        </row>
        <row r="1539">
          <cell r="BE1539">
            <v>611255</v>
          </cell>
        </row>
        <row r="1540">
          <cell r="BE1540">
            <v>611300</v>
          </cell>
        </row>
        <row r="1541">
          <cell r="BE1541">
            <v>611310</v>
          </cell>
        </row>
        <row r="1542">
          <cell r="BE1542">
            <v>611311</v>
          </cell>
        </row>
        <row r="1543">
          <cell r="BE1543">
            <v>611390</v>
          </cell>
        </row>
        <row r="1544">
          <cell r="BE1544">
            <v>611391</v>
          </cell>
        </row>
        <row r="1545">
          <cell r="BE1545">
            <v>611400</v>
          </cell>
        </row>
        <row r="1546">
          <cell r="BE1546">
            <v>611410</v>
          </cell>
        </row>
        <row r="1547">
          <cell r="BE1547">
            <v>611411</v>
          </cell>
        </row>
        <row r="1548">
          <cell r="BE1548">
            <v>611500</v>
          </cell>
        </row>
        <row r="1549">
          <cell r="BE1549">
            <v>611510</v>
          </cell>
        </row>
        <row r="1550">
          <cell r="BE1550">
            <v>611511</v>
          </cell>
        </row>
        <row r="1551">
          <cell r="BE1551">
            <v>611600</v>
          </cell>
        </row>
        <row r="1552">
          <cell r="BE1552">
            <v>611610</v>
          </cell>
        </row>
        <row r="1553">
          <cell r="BE1553">
            <v>611611</v>
          </cell>
        </row>
        <row r="1554">
          <cell r="BE1554">
            <v>611700</v>
          </cell>
        </row>
        <row r="1555">
          <cell r="BE1555">
            <v>611710</v>
          </cell>
        </row>
        <row r="1556">
          <cell r="BE1556">
            <v>611711</v>
          </cell>
        </row>
        <row r="1557">
          <cell r="BE1557">
            <v>611800</v>
          </cell>
        </row>
        <row r="1558">
          <cell r="BE1558">
            <v>611810</v>
          </cell>
        </row>
        <row r="1559">
          <cell r="BE1559">
            <v>611811</v>
          </cell>
        </row>
        <row r="1560">
          <cell r="BE1560">
            <v>611900</v>
          </cell>
        </row>
        <row r="1561">
          <cell r="BE1561">
            <v>611910</v>
          </cell>
        </row>
        <row r="1562">
          <cell r="BE1562">
            <v>611911</v>
          </cell>
        </row>
        <row r="1563">
          <cell r="BE1563">
            <v>611920</v>
          </cell>
        </row>
        <row r="1564">
          <cell r="BE1564">
            <v>611921</v>
          </cell>
        </row>
        <row r="1565">
          <cell r="BE1565">
            <v>612000</v>
          </cell>
        </row>
        <row r="1566">
          <cell r="BE1566">
            <v>612100</v>
          </cell>
        </row>
        <row r="1567">
          <cell r="BE1567">
            <v>612110</v>
          </cell>
        </row>
        <row r="1568">
          <cell r="BE1568">
            <v>612111</v>
          </cell>
        </row>
        <row r="1569">
          <cell r="BE1569">
            <v>612120</v>
          </cell>
        </row>
        <row r="1570">
          <cell r="BE1570">
            <v>612121</v>
          </cell>
        </row>
        <row r="1571">
          <cell r="BE1571">
            <v>612122</v>
          </cell>
        </row>
        <row r="1572">
          <cell r="BE1572">
            <v>612200</v>
          </cell>
        </row>
        <row r="1573">
          <cell r="BE1573">
            <v>612210</v>
          </cell>
        </row>
        <row r="1574">
          <cell r="BE1574">
            <v>612211</v>
          </cell>
        </row>
        <row r="1575">
          <cell r="BE1575">
            <v>612220</v>
          </cell>
        </row>
        <row r="1576">
          <cell r="BE1576">
            <v>612221</v>
          </cell>
        </row>
        <row r="1577">
          <cell r="BE1577">
            <v>612290</v>
          </cell>
        </row>
        <row r="1578">
          <cell r="BE1578">
            <v>612291</v>
          </cell>
        </row>
        <row r="1579">
          <cell r="BE1579">
            <v>612300</v>
          </cell>
        </row>
        <row r="1580">
          <cell r="BE1580">
            <v>612310</v>
          </cell>
        </row>
        <row r="1581">
          <cell r="BE1581">
            <v>612311</v>
          </cell>
        </row>
        <row r="1582">
          <cell r="BE1582">
            <v>612320</v>
          </cell>
        </row>
        <row r="1583">
          <cell r="BE1583">
            <v>612321</v>
          </cell>
        </row>
        <row r="1584">
          <cell r="BE1584">
            <v>612330</v>
          </cell>
        </row>
        <row r="1585">
          <cell r="BE1585">
            <v>612331</v>
          </cell>
        </row>
        <row r="1586">
          <cell r="BE1586">
            <v>612340</v>
          </cell>
        </row>
        <row r="1587">
          <cell r="BE1587">
            <v>612341</v>
          </cell>
        </row>
        <row r="1588">
          <cell r="BE1588">
            <v>612350</v>
          </cell>
        </row>
        <row r="1589">
          <cell r="BE1589">
            <v>612351</v>
          </cell>
        </row>
        <row r="1590">
          <cell r="BE1590">
            <v>612390</v>
          </cell>
        </row>
        <row r="1591">
          <cell r="BE1591">
            <v>612391</v>
          </cell>
        </row>
        <row r="1592">
          <cell r="BE1592">
            <v>612400</v>
          </cell>
        </row>
        <row r="1593">
          <cell r="BE1593">
            <v>612410</v>
          </cell>
        </row>
        <row r="1594">
          <cell r="BE1594">
            <v>612411</v>
          </cell>
        </row>
        <row r="1595">
          <cell r="BE1595">
            <v>612490</v>
          </cell>
        </row>
        <row r="1596">
          <cell r="BE1596">
            <v>612491</v>
          </cell>
        </row>
        <row r="1597">
          <cell r="BE1597">
            <v>612500</v>
          </cell>
        </row>
        <row r="1598">
          <cell r="BE1598">
            <v>612510</v>
          </cell>
        </row>
        <row r="1599">
          <cell r="BE1599">
            <v>612511</v>
          </cell>
        </row>
        <row r="1600">
          <cell r="BE1600">
            <v>612600</v>
          </cell>
        </row>
        <row r="1601">
          <cell r="BE1601">
            <v>612610</v>
          </cell>
        </row>
        <row r="1602">
          <cell r="BE1602">
            <v>612611</v>
          </cell>
        </row>
        <row r="1603">
          <cell r="BE1603">
            <v>612900</v>
          </cell>
        </row>
        <row r="1604">
          <cell r="BE1604">
            <v>612910</v>
          </cell>
        </row>
        <row r="1605">
          <cell r="BE1605">
            <v>612911</v>
          </cell>
        </row>
        <row r="1606">
          <cell r="BE1606">
            <v>613000</v>
          </cell>
        </row>
        <row r="1607">
          <cell r="BE1607">
            <v>613100</v>
          </cell>
        </row>
        <row r="1608">
          <cell r="BE1608">
            <v>613110</v>
          </cell>
        </row>
        <row r="1609">
          <cell r="BE1609">
            <v>613111</v>
          </cell>
        </row>
        <row r="1610">
          <cell r="BE1610">
            <v>614000</v>
          </cell>
        </row>
        <row r="1611">
          <cell r="BE1611">
            <v>614100</v>
          </cell>
        </row>
        <row r="1612">
          <cell r="BE1612">
            <v>614110</v>
          </cell>
        </row>
        <row r="1613">
          <cell r="BE1613">
            <v>614111</v>
          </cell>
        </row>
        <row r="1614">
          <cell r="BE1614">
            <v>620000</v>
          </cell>
        </row>
        <row r="1615">
          <cell r="BE1615">
            <v>621000</v>
          </cell>
        </row>
        <row r="1616">
          <cell r="BE1616">
            <v>621100</v>
          </cell>
        </row>
        <row r="1617">
          <cell r="BE1617">
            <v>621110</v>
          </cell>
        </row>
        <row r="1618">
          <cell r="BE1618">
            <v>621111</v>
          </cell>
        </row>
        <row r="1619">
          <cell r="BE1619">
            <v>621120</v>
          </cell>
        </row>
        <row r="1620">
          <cell r="BE1620">
            <v>621121</v>
          </cell>
        </row>
        <row r="1621">
          <cell r="BE1621">
            <v>621200</v>
          </cell>
        </row>
        <row r="1622">
          <cell r="BE1622">
            <v>621210</v>
          </cell>
        </row>
        <row r="1623">
          <cell r="BE1623">
            <v>621211</v>
          </cell>
        </row>
        <row r="1624">
          <cell r="BE1624">
            <v>621220</v>
          </cell>
        </row>
        <row r="1625">
          <cell r="BE1625">
            <v>621221</v>
          </cell>
        </row>
        <row r="1626">
          <cell r="BE1626">
            <v>621230</v>
          </cell>
        </row>
        <row r="1627">
          <cell r="BE1627">
            <v>621231</v>
          </cell>
        </row>
        <row r="1628">
          <cell r="BE1628">
            <v>621240</v>
          </cell>
        </row>
        <row r="1629">
          <cell r="BE1629">
            <v>621241</v>
          </cell>
        </row>
        <row r="1630">
          <cell r="BE1630">
            <v>621250</v>
          </cell>
        </row>
        <row r="1631">
          <cell r="BE1631">
            <v>621251</v>
          </cell>
        </row>
        <row r="1632">
          <cell r="BE1632">
            <v>621252</v>
          </cell>
        </row>
        <row r="1633">
          <cell r="BE1633">
            <v>621255</v>
          </cell>
        </row>
        <row r="1634">
          <cell r="BE1634">
            <v>621300</v>
          </cell>
        </row>
        <row r="1635">
          <cell r="BE1635">
            <v>621310</v>
          </cell>
        </row>
        <row r="1636">
          <cell r="BE1636">
            <v>621311</v>
          </cell>
        </row>
        <row r="1637">
          <cell r="BE1637">
            <v>621390</v>
          </cell>
        </row>
        <row r="1638">
          <cell r="BE1638">
            <v>621391</v>
          </cell>
        </row>
        <row r="1639">
          <cell r="BE1639">
            <v>621400</v>
          </cell>
        </row>
        <row r="1640">
          <cell r="BE1640">
            <v>621410</v>
          </cell>
        </row>
        <row r="1641">
          <cell r="BE1641">
            <v>621411</v>
          </cell>
        </row>
        <row r="1642">
          <cell r="BE1642">
            <v>621500</v>
          </cell>
        </row>
        <row r="1643">
          <cell r="BE1643">
            <v>621510</v>
          </cell>
        </row>
        <row r="1644">
          <cell r="BE1644">
            <v>621511</v>
          </cell>
        </row>
        <row r="1645">
          <cell r="BE1645">
            <v>621600</v>
          </cell>
        </row>
        <row r="1646">
          <cell r="BE1646">
            <v>621610</v>
          </cell>
        </row>
        <row r="1647">
          <cell r="BE1647">
            <v>621611</v>
          </cell>
        </row>
        <row r="1648">
          <cell r="BE1648">
            <v>621612</v>
          </cell>
        </row>
        <row r="1649">
          <cell r="BE1649">
            <v>621613</v>
          </cell>
        </row>
        <row r="1650">
          <cell r="BE1650">
            <v>621700</v>
          </cell>
        </row>
        <row r="1651">
          <cell r="BE1651">
            <v>621710</v>
          </cell>
        </row>
        <row r="1652">
          <cell r="BE1652">
            <v>621711</v>
          </cell>
        </row>
        <row r="1653">
          <cell r="BE1653">
            <v>621712</v>
          </cell>
        </row>
        <row r="1654">
          <cell r="BE1654">
            <v>621800</v>
          </cell>
        </row>
        <row r="1655">
          <cell r="BE1655">
            <v>621810</v>
          </cell>
        </row>
        <row r="1656">
          <cell r="BE1656">
            <v>621811</v>
          </cell>
        </row>
        <row r="1657">
          <cell r="BE1657">
            <v>621900</v>
          </cell>
        </row>
        <row r="1658">
          <cell r="BE1658">
            <v>621910</v>
          </cell>
        </row>
        <row r="1659">
          <cell r="BE1659">
            <v>621911</v>
          </cell>
        </row>
        <row r="1660">
          <cell r="BE1660">
            <v>621920</v>
          </cell>
        </row>
        <row r="1661">
          <cell r="BE1661">
            <v>621921</v>
          </cell>
        </row>
        <row r="1662">
          <cell r="BE1662">
            <v>621922</v>
          </cell>
        </row>
        <row r="1663">
          <cell r="BE1663">
            <v>621930</v>
          </cell>
        </row>
        <row r="1664">
          <cell r="BE1664">
            <v>621931</v>
          </cell>
        </row>
        <row r="1665">
          <cell r="BE1665">
            <v>621940</v>
          </cell>
        </row>
        <row r="1666">
          <cell r="BE1666">
            <v>621941</v>
          </cell>
        </row>
        <row r="1667">
          <cell r="BE1667">
            <v>622000</v>
          </cell>
        </row>
        <row r="1668">
          <cell r="BE1668">
            <v>622100</v>
          </cell>
        </row>
        <row r="1669">
          <cell r="BE1669">
            <v>622110</v>
          </cell>
        </row>
        <row r="1670">
          <cell r="BE1670">
            <v>622111</v>
          </cell>
        </row>
        <row r="1671">
          <cell r="BE1671">
            <v>622120</v>
          </cell>
        </row>
        <row r="1672">
          <cell r="BE1672">
            <v>622121</v>
          </cell>
        </row>
        <row r="1673">
          <cell r="BE1673">
            <v>622200</v>
          </cell>
        </row>
        <row r="1674">
          <cell r="BE1674">
            <v>622210</v>
          </cell>
        </row>
        <row r="1675">
          <cell r="BE1675">
            <v>622211</v>
          </cell>
        </row>
        <row r="1676">
          <cell r="BE1676">
            <v>622300</v>
          </cell>
        </row>
        <row r="1677">
          <cell r="BE1677">
            <v>622310</v>
          </cell>
        </row>
        <row r="1678">
          <cell r="BE1678">
            <v>622311</v>
          </cell>
        </row>
        <row r="1679">
          <cell r="BE1679">
            <v>622400</v>
          </cell>
        </row>
        <row r="1680">
          <cell r="BE1680">
            <v>622410</v>
          </cell>
        </row>
        <row r="1681">
          <cell r="BE1681">
            <v>622411</v>
          </cell>
        </row>
        <row r="1682">
          <cell r="BE1682">
            <v>622500</v>
          </cell>
        </row>
        <row r="1683">
          <cell r="BE1683">
            <v>622510</v>
          </cell>
        </row>
        <row r="1684">
          <cell r="BE1684">
            <v>622511</v>
          </cell>
        </row>
        <row r="1685">
          <cell r="BE1685">
            <v>622600</v>
          </cell>
        </row>
        <row r="1686">
          <cell r="BE1686">
            <v>622610</v>
          </cell>
        </row>
        <row r="1687">
          <cell r="BE1687">
            <v>622611</v>
          </cell>
        </row>
        <row r="1688">
          <cell r="BE1688">
            <v>622612</v>
          </cell>
        </row>
        <row r="1689">
          <cell r="BE1689">
            <v>622700</v>
          </cell>
        </row>
        <row r="1690">
          <cell r="BE1690">
            <v>622710</v>
          </cell>
        </row>
        <row r="1691">
          <cell r="BE1691">
            <v>622711</v>
          </cell>
        </row>
        <row r="1692">
          <cell r="BE1692">
            <v>622720</v>
          </cell>
        </row>
        <row r="1693">
          <cell r="BE1693">
            <v>622721</v>
          </cell>
        </row>
        <row r="1694">
          <cell r="BE1694">
            <v>622800</v>
          </cell>
        </row>
        <row r="1695">
          <cell r="BE1695">
            <v>622810</v>
          </cell>
        </row>
        <row r="1696">
          <cell r="BE1696">
            <v>622811</v>
          </cell>
        </row>
        <row r="1697">
          <cell r="BE1697">
            <v>623000</v>
          </cell>
        </row>
        <row r="1698">
          <cell r="BE1698">
            <v>623100</v>
          </cell>
        </row>
        <row r="1699">
          <cell r="BE1699">
            <v>623110</v>
          </cell>
        </row>
        <row r="1700">
          <cell r="BE1700">
            <v>623111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4" displayName="Table4" ref="B7:O150" headerRowCount="0" totalsRowShown="0" headerRowDxfId="1" dataDxfId="0" tableBorderDxfId="32">
  <tableColumns count="14">
    <tableColumn id="1" name="Column1" headerRowDxfId="31" dataDxfId="15"/>
    <tableColumn id="12" name="Column12" headerRowDxfId="30" dataDxfId="14"/>
    <tableColumn id="15" name="Column15" headerRowDxfId="29" dataDxfId="13"/>
    <tableColumn id="16" name="Column16" headerRowDxfId="28" dataDxfId="12"/>
    <tableColumn id="17" name="Column17" headerRowDxfId="27" dataDxfId="11"/>
    <tableColumn id="18" name="Column18" headerRowDxfId="26" dataDxfId="10"/>
    <tableColumn id="3" name="Column3" headerRowDxfId="25" dataDxfId="9" dataCellStyle="Normal 2"/>
    <tableColumn id="21" name="Column21" headerRowDxfId="24" dataDxfId="8"/>
    <tableColumn id="4" name="Column4" headerRowDxfId="23" dataDxfId="7" dataCellStyle="Normal 2"/>
    <tableColumn id="22" name="Column22" headerRowDxfId="22" dataDxfId="6"/>
    <tableColumn id="5" name="Column5" headerRowDxfId="21" dataDxfId="5" dataCellStyle="Normal 2"/>
    <tableColumn id="24" name="Column24" headerRowDxfId="20" dataDxfId="4"/>
    <tableColumn id="6" name="Column6" headerRowDxfId="19" dataDxfId="3" dataCellStyle="Normal 2"/>
    <tableColumn id="2" name="Column2" headerRowDxfId="18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61"/>
  </sheetPr>
  <dimension ref="A1:AH71"/>
  <sheetViews>
    <sheetView view="pageBreakPreview" topLeftCell="A22" zoomScale="90" zoomScaleSheetLayoutView="90" workbookViewId="0">
      <selection activeCell="D32" sqref="D32:M32"/>
    </sheetView>
  </sheetViews>
  <sheetFormatPr defaultRowHeight="12.75"/>
  <cols>
    <col min="1" max="1" width="7.28515625" customWidth="1"/>
    <col min="2" max="2" width="9.28515625" customWidth="1"/>
    <col min="3" max="3" width="31.42578125" customWidth="1"/>
    <col min="4" max="13" width="13.140625" customWidth="1"/>
  </cols>
  <sheetData>
    <row r="1" spans="1:26" s="5" customFormat="1" ht="18" customHeight="1">
      <c r="A1" s="274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6"/>
      <c r="N1" s="137"/>
    </row>
    <row r="2" spans="1:26" s="5" customFormat="1" ht="21" customHeight="1">
      <c r="A2" s="277" t="s">
        <v>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9"/>
      <c r="N2" s="75"/>
    </row>
    <row r="3" spans="1:26" s="5" customFormat="1" ht="15.75" customHeight="1">
      <c r="A3" s="1"/>
      <c r="B3" s="2"/>
      <c r="C3" s="2"/>
      <c r="D3" s="3"/>
      <c r="E3" s="3"/>
      <c r="F3" s="3"/>
      <c r="G3" s="3"/>
      <c r="H3" s="3"/>
      <c r="I3" s="3"/>
      <c r="J3" s="3"/>
      <c r="K3" s="4"/>
      <c r="V3" s="138"/>
    </row>
    <row r="4" spans="1:26" s="5" customFormat="1" ht="21.75" customHeight="1">
      <c r="A4" s="280" t="s">
        <v>2</v>
      </c>
      <c r="B4" s="281"/>
      <c r="C4" s="282"/>
      <c r="D4" s="283"/>
      <c r="E4" s="284"/>
      <c r="F4" s="284"/>
      <c r="G4" s="284"/>
      <c r="H4" s="284"/>
      <c r="I4" s="284"/>
      <c r="J4" s="284"/>
      <c r="K4" s="284"/>
      <c r="L4" s="284"/>
      <c r="M4" s="285"/>
      <c r="N4" s="139"/>
      <c r="O4" s="140"/>
      <c r="V4" s="138"/>
      <c r="Z4" s="141"/>
    </row>
    <row r="5" spans="1:26" s="5" customFormat="1" ht="21.75" customHeight="1">
      <c r="A5" s="271" t="s">
        <v>3</v>
      </c>
      <c r="B5" s="272"/>
      <c r="C5" s="273"/>
      <c r="D5" s="6"/>
      <c r="E5" s="7"/>
      <c r="F5" s="7"/>
      <c r="G5" s="7"/>
      <c r="H5" s="7"/>
      <c r="I5" s="7"/>
      <c r="J5" s="7"/>
      <c r="K5" s="7"/>
      <c r="L5" s="8"/>
      <c r="M5" s="9"/>
      <c r="N5" s="139"/>
      <c r="O5" s="140"/>
      <c r="V5" s="138"/>
      <c r="Z5" s="141"/>
    </row>
    <row r="6" spans="1:26" s="5" customFormat="1" ht="21.75" customHeight="1">
      <c r="A6" s="286" t="s">
        <v>4</v>
      </c>
      <c r="B6" s="287"/>
      <c r="C6" s="288"/>
      <c r="D6" s="289"/>
      <c r="E6" s="290"/>
      <c r="F6" s="290"/>
      <c r="G6" s="290"/>
      <c r="H6" s="290"/>
      <c r="I6" s="290"/>
      <c r="J6" s="290"/>
      <c r="K6" s="290"/>
      <c r="L6" s="290"/>
      <c r="M6" s="291"/>
      <c r="N6" s="139"/>
      <c r="O6" s="140"/>
      <c r="V6" s="138"/>
      <c r="Z6" s="141"/>
    </row>
    <row r="7" spans="1:26" s="5" customFormat="1" ht="29.25" customHeight="1">
      <c r="A7" s="271" t="s">
        <v>5</v>
      </c>
      <c r="B7" s="272"/>
      <c r="C7" s="273"/>
      <c r="D7" s="292"/>
      <c r="E7" s="293"/>
      <c r="F7" s="293"/>
      <c r="G7" s="293"/>
      <c r="H7" s="293"/>
      <c r="I7" s="293"/>
      <c r="J7" s="293"/>
      <c r="K7" s="293"/>
      <c r="L7" s="293"/>
      <c r="M7" s="294"/>
      <c r="N7" s="139"/>
      <c r="O7" s="140"/>
      <c r="V7" s="138"/>
      <c r="Z7" s="141"/>
    </row>
    <row r="8" spans="1:26" s="5" customFormat="1" ht="21.75" customHeight="1">
      <c r="A8" s="271" t="s">
        <v>6</v>
      </c>
      <c r="B8" s="272"/>
      <c r="C8" s="273"/>
      <c r="D8" s="268"/>
      <c r="E8" s="269"/>
      <c r="F8" s="269"/>
      <c r="G8" s="269"/>
      <c r="H8" s="269"/>
      <c r="I8" s="269"/>
      <c r="J8" s="269"/>
      <c r="K8" s="269"/>
      <c r="L8" s="269"/>
      <c r="M8" s="270"/>
      <c r="N8" s="139"/>
      <c r="O8" s="140"/>
      <c r="V8" s="138"/>
      <c r="Z8" s="141"/>
    </row>
    <row r="9" spans="1:26" s="5" customFormat="1" ht="21.75" customHeight="1">
      <c r="A9" s="271" t="s">
        <v>7</v>
      </c>
      <c r="B9" s="272"/>
      <c r="C9" s="273"/>
      <c r="D9" s="268"/>
      <c r="E9" s="269"/>
      <c r="F9" s="269"/>
      <c r="G9" s="269"/>
      <c r="H9" s="269"/>
      <c r="I9" s="269"/>
      <c r="J9" s="269"/>
      <c r="K9" s="269"/>
      <c r="L9" s="269"/>
      <c r="M9" s="270"/>
      <c r="N9" s="139"/>
      <c r="O9" s="140"/>
      <c r="V9" s="138"/>
      <c r="Z9" s="141"/>
    </row>
    <row r="10" spans="1:26" s="5" customFormat="1" ht="27.75" customHeight="1">
      <c r="A10" s="267" t="s">
        <v>8</v>
      </c>
      <c r="B10" s="267"/>
      <c r="C10" s="267"/>
      <c r="D10" s="268"/>
      <c r="E10" s="269"/>
      <c r="F10" s="269"/>
      <c r="G10" s="269"/>
      <c r="H10" s="269"/>
      <c r="I10" s="269"/>
      <c r="J10" s="269"/>
      <c r="K10" s="269"/>
      <c r="L10" s="269"/>
      <c r="M10" s="270"/>
      <c r="N10" s="139"/>
      <c r="O10" s="140"/>
      <c r="Z10" s="141"/>
    </row>
    <row r="11" spans="1:26" s="5" customFormat="1" ht="21.75" customHeight="1">
      <c r="A11" s="271" t="s">
        <v>9</v>
      </c>
      <c r="B11" s="272"/>
      <c r="C11" s="273"/>
      <c r="D11" s="268"/>
      <c r="E11" s="269"/>
      <c r="F11" s="269"/>
      <c r="G11" s="269"/>
      <c r="H11" s="269"/>
      <c r="I11" s="269"/>
      <c r="J11" s="269"/>
      <c r="K11" s="269"/>
      <c r="L11" s="269"/>
      <c r="M11" s="270"/>
      <c r="N11" s="139"/>
      <c r="O11" s="140"/>
      <c r="Z11" s="141"/>
    </row>
    <row r="12" spans="1:26" s="5" customFormat="1" ht="21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1"/>
      <c r="L12" s="11"/>
      <c r="M12" s="12"/>
      <c r="N12" s="139"/>
      <c r="O12" s="140"/>
      <c r="Z12" s="141"/>
    </row>
    <row r="13" spans="1:26" s="5" customFormat="1" ht="15" customHeight="1">
      <c r="A13" s="259"/>
      <c r="B13" s="260" t="s">
        <v>10</v>
      </c>
      <c r="C13" s="261"/>
      <c r="D13" s="258" t="s">
        <v>11</v>
      </c>
      <c r="E13" s="258"/>
      <c r="F13" s="258"/>
      <c r="G13" s="258"/>
      <c r="H13" s="258"/>
      <c r="I13" s="258"/>
      <c r="J13" s="258"/>
      <c r="K13" s="258"/>
      <c r="L13" s="258"/>
      <c r="M13" s="258"/>
      <c r="N13" s="33"/>
      <c r="O13" s="140"/>
      <c r="Z13" s="141"/>
    </row>
    <row r="14" spans="1:26" s="5" customFormat="1" ht="39.75" customHeight="1">
      <c r="A14" s="259"/>
      <c r="B14" s="262"/>
      <c r="C14" s="263"/>
      <c r="D14" s="231" t="s">
        <v>12</v>
      </c>
      <c r="E14" s="242"/>
      <c r="F14" s="242"/>
      <c r="G14" s="265"/>
      <c r="H14" s="145" t="s">
        <v>79</v>
      </c>
      <c r="I14" s="145" t="s">
        <v>71</v>
      </c>
      <c r="J14" s="145" t="s">
        <v>80</v>
      </c>
      <c r="K14" s="145" t="s">
        <v>81</v>
      </c>
      <c r="L14" s="264" t="s">
        <v>13</v>
      </c>
      <c r="M14" s="261"/>
      <c r="N14" s="33"/>
      <c r="O14" s="140"/>
      <c r="Z14" s="141"/>
    </row>
    <row r="15" spans="1:26" s="5" customFormat="1" ht="42.75" customHeight="1">
      <c r="A15" s="245">
        <v>1</v>
      </c>
      <c r="B15" s="246"/>
      <c r="C15" s="247"/>
      <c r="D15" s="253"/>
      <c r="E15" s="254"/>
      <c r="F15" s="254"/>
      <c r="G15" s="255"/>
      <c r="H15" s="13"/>
      <c r="I15" s="13"/>
      <c r="J15" s="13"/>
      <c r="K15" s="13"/>
      <c r="L15" s="266"/>
      <c r="M15" s="266"/>
      <c r="N15" s="33"/>
      <c r="O15" s="140"/>
      <c r="Z15" s="141"/>
    </row>
    <row r="16" spans="1:26" s="5" customFormat="1" ht="42.75" customHeight="1">
      <c r="A16" s="245"/>
      <c r="B16" s="248"/>
      <c r="C16" s="249"/>
      <c r="D16" s="253"/>
      <c r="E16" s="254"/>
      <c r="F16" s="254"/>
      <c r="G16" s="255"/>
      <c r="H16" s="15"/>
      <c r="I16" s="15"/>
      <c r="J16" s="13"/>
      <c r="K16" s="13"/>
      <c r="L16" s="266"/>
      <c r="M16" s="266"/>
      <c r="N16" s="33"/>
      <c r="O16" s="140"/>
      <c r="Z16" s="141"/>
    </row>
    <row r="17" spans="1:34" s="5" customFormat="1" ht="42.75" customHeight="1">
      <c r="A17" s="245"/>
      <c r="B17" s="250"/>
      <c r="C17" s="251"/>
      <c r="D17" s="253"/>
      <c r="E17" s="254"/>
      <c r="F17" s="254"/>
      <c r="G17" s="255"/>
      <c r="H17" s="13"/>
      <c r="I17" s="13"/>
      <c r="J17" s="13"/>
      <c r="K17" s="13"/>
      <c r="L17" s="266"/>
      <c r="M17" s="266"/>
      <c r="N17" s="33"/>
      <c r="O17" s="140"/>
      <c r="Z17" s="141"/>
    </row>
    <row r="18" spans="1:34" s="5" customFormat="1" ht="15" customHeight="1">
      <c r="A18" s="10"/>
      <c r="B18" s="16"/>
      <c r="C18" s="16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R18" s="142"/>
      <c r="S18" s="139"/>
      <c r="T18" s="140"/>
      <c r="AE18" s="141"/>
    </row>
    <row r="19" spans="1:34" s="5" customFormat="1" ht="15" customHeight="1">
      <c r="A19" s="259"/>
      <c r="B19" s="260" t="s">
        <v>14</v>
      </c>
      <c r="C19" s="261"/>
      <c r="D19" s="258" t="s">
        <v>15</v>
      </c>
      <c r="E19" s="258"/>
      <c r="F19" s="258"/>
      <c r="G19" s="258"/>
      <c r="H19" s="258"/>
      <c r="I19" s="258"/>
      <c r="J19" s="258"/>
      <c r="K19" s="258"/>
      <c r="L19" s="258"/>
      <c r="M19" s="258"/>
      <c r="N19" s="33"/>
      <c r="O19" s="140"/>
      <c r="Z19" s="141"/>
    </row>
    <row r="20" spans="1:34" s="5" customFormat="1" ht="39.75" customHeight="1">
      <c r="A20" s="259"/>
      <c r="B20" s="262"/>
      <c r="C20" s="263"/>
      <c r="D20" s="231" t="s">
        <v>12</v>
      </c>
      <c r="E20" s="242"/>
      <c r="F20" s="242"/>
      <c r="G20" s="265"/>
      <c r="H20" s="145" t="s">
        <v>79</v>
      </c>
      <c r="I20" s="145" t="s">
        <v>71</v>
      </c>
      <c r="J20" s="145" t="s">
        <v>80</v>
      </c>
      <c r="K20" s="145" t="s">
        <v>81</v>
      </c>
      <c r="L20" s="264" t="s">
        <v>13</v>
      </c>
      <c r="M20" s="261"/>
      <c r="N20" s="33"/>
      <c r="O20" s="140"/>
      <c r="Z20" s="141"/>
    </row>
    <row r="21" spans="1:34" s="5" customFormat="1" ht="42" customHeight="1">
      <c r="A21" s="245">
        <v>2</v>
      </c>
      <c r="B21" s="246"/>
      <c r="C21" s="247"/>
      <c r="D21" s="253"/>
      <c r="E21" s="254"/>
      <c r="F21" s="254"/>
      <c r="G21" s="255"/>
      <c r="H21" s="13"/>
      <c r="I21" s="13"/>
      <c r="J21" s="13"/>
      <c r="K21" s="13"/>
      <c r="L21" s="252"/>
      <c r="M21" s="252"/>
      <c r="N21" s="11"/>
    </row>
    <row r="22" spans="1:34" s="5" customFormat="1" ht="42" customHeight="1">
      <c r="A22" s="245"/>
      <c r="B22" s="248"/>
      <c r="C22" s="249"/>
      <c r="D22" s="253"/>
      <c r="E22" s="254"/>
      <c r="F22" s="254"/>
      <c r="G22" s="255"/>
      <c r="H22" s="13"/>
      <c r="I22" s="13"/>
      <c r="J22" s="13"/>
      <c r="K22" s="13"/>
      <c r="L22" s="252"/>
      <c r="M22" s="252"/>
      <c r="N22" s="11"/>
    </row>
    <row r="23" spans="1:34" s="5" customFormat="1" ht="42" customHeight="1">
      <c r="A23" s="245"/>
      <c r="B23" s="250"/>
      <c r="C23" s="251"/>
      <c r="D23" s="253"/>
      <c r="E23" s="254"/>
      <c r="F23" s="254"/>
      <c r="G23" s="255"/>
      <c r="H23" s="13"/>
      <c r="I23" s="13"/>
      <c r="J23" s="13"/>
      <c r="K23" s="13"/>
      <c r="L23" s="252"/>
      <c r="M23" s="252"/>
      <c r="N23" s="11"/>
    </row>
    <row r="24" spans="1:34" s="5" customFormat="1">
      <c r="A24" s="10"/>
      <c r="B24" s="16"/>
      <c r="C24" s="16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34" s="5" customFormat="1" ht="15" customHeight="1">
      <c r="A25" s="259"/>
      <c r="B25" s="260" t="s">
        <v>14</v>
      </c>
      <c r="C25" s="261"/>
      <c r="D25" s="258" t="s">
        <v>16</v>
      </c>
      <c r="E25" s="258"/>
      <c r="F25" s="258"/>
      <c r="G25" s="258"/>
      <c r="H25" s="258"/>
      <c r="I25" s="258"/>
      <c r="J25" s="258"/>
      <c r="K25" s="258"/>
      <c r="L25" s="258"/>
      <c r="M25" s="258"/>
      <c r="N25" s="11"/>
    </row>
    <row r="26" spans="1:34" s="5" customFormat="1" ht="39.75" customHeight="1">
      <c r="A26" s="259"/>
      <c r="B26" s="262"/>
      <c r="C26" s="263"/>
      <c r="D26" s="231" t="s">
        <v>12</v>
      </c>
      <c r="E26" s="242"/>
      <c r="F26" s="242"/>
      <c r="G26" s="265"/>
      <c r="H26" s="145" t="s">
        <v>79</v>
      </c>
      <c r="I26" s="145" t="s">
        <v>71</v>
      </c>
      <c r="J26" s="145" t="s">
        <v>80</v>
      </c>
      <c r="K26" s="145" t="s">
        <v>81</v>
      </c>
      <c r="L26" s="264" t="s">
        <v>13</v>
      </c>
      <c r="M26" s="261"/>
      <c r="N26" s="11"/>
    </row>
    <row r="27" spans="1:34" s="5" customFormat="1" ht="42.75" customHeight="1">
      <c r="A27" s="245">
        <v>3</v>
      </c>
      <c r="B27" s="246"/>
      <c r="C27" s="247"/>
      <c r="D27" s="253"/>
      <c r="E27" s="254"/>
      <c r="F27" s="254"/>
      <c r="G27" s="255"/>
      <c r="H27" s="13"/>
      <c r="I27" s="13"/>
      <c r="J27" s="13"/>
      <c r="K27" s="13"/>
      <c r="L27" s="252"/>
      <c r="M27" s="252"/>
      <c r="N27" s="11"/>
    </row>
    <row r="28" spans="1:34" s="5" customFormat="1" ht="42.75" customHeight="1">
      <c r="A28" s="245"/>
      <c r="B28" s="248"/>
      <c r="C28" s="249"/>
      <c r="D28" s="253"/>
      <c r="E28" s="254"/>
      <c r="F28" s="254"/>
      <c r="G28" s="255"/>
      <c r="H28" s="13"/>
      <c r="I28" s="13"/>
      <c r="J28" s="13"/>
      <c r="K28" s="13"/>
      <c r="L28" s="252"/>
      <c r="M28" s="252"/>
      <c r="N28" s="11"/>
      <c r="S28" s="140"/>
      <c r="T28" s="140"/>
      <c r="U28" s="140"/>
      <c r="V28" s="140"/>
      <c r="W28" s="140"/>
      <c r="X28" s="140"/>
      <c r="Y28" s="140"/>
      <c r="Z28" s="143"/>
      <c r="AA28" s="140"/>
      <c r="AB28" s="140"/>
      <c r="AC28" s="140"/>
    </row>
    <row r="29" spans="1:34" s="5" customFormat="1" ht="42.75" customHeight="1">
      <c r="A29" s="245"/>
      <c r="B29" s="250"/>
      <c r="C29" s="251"/>
      <c r="D29" s="253"/>
      <c r="E29" s="254"/>
      <c r="F29" s="254"/>
      <c r="G29" s="255"/>
      <c r="H29" s="13"/>
      <c r="I29" s="13"/>
      <c r="J29" s="13"/>
      <c r="K29" s="13"/>
      <c r="L29" s="252"/>
      <c r="M29" s="252"/>
      <c r="N29" s="11"/>
      <c r="O29" s="227"/>
      <c r="P29" s="227"/>
      <c r="Q29" s="227"/>
      <c r="R29" s="227"/>
      <c r="S29" s="227"/>
      <c r="T29" s="227"/>
      <c r="U29" s="227"/>
      <c r="V29" s="28"/>
      <c r="W29" s="140"/>
      <c r="X29" s="140"/>
      <c r="Y29" s="140"/>
      <c r="Z29" s="143"/>
      <c r="AA29" s="140"/>
      <c r="AB29" s="140"/>
      <c r="AC29" s="140"/>
    </row>
    <row r="30" spans="1:34" s="5" customFormat="1" ht="15" customHeight="1">
      <c r="A30" s="10"/>
      <c r="B30" s="16"/>
      <c r="C30" s="16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227"/>
      <c r="P30" s="227"/>
      <c r="Q30" s="227"/>
      <c r="R30" s="227"/>
      <c r="S30" s="227"/>
      <c r="T30" s="227"/>
      <c r="U30" s="227"/>
      <c r="V30" s="28"/>
      <c r="W30" s="28"/>
      <c r="X30" s="28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</row>
    <row r="31" spans="1:34" s="5" customFormat="1" ht="21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P31" s="28"/>
      <c r="Q31" s="28"/>
      <c r="R31" s="28"/>
      <c r="S31" s="28"/>
      <c r="T31" s="28"/>
      <c r="U31" s="28"/>
      <c r="V31" s="28"/>
      <c r="W31" s="28"/>
      <c r="X31" s="28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</row>
    <row r="32" spans="1:34" s="5" customFormat="1" ht="30" customHeight="1">
      <c r="A32" s="256" t="s">
        <v>73</v>
      </c>
      <c r="B32" s="258" t="s">
        <v>17</v>
      </c>
      <c r="C32" s="258"/>
      <c r="D32" s="231" t="s">
        <v>82</v>
      </c>
      <c r="E32" s="232"/>
      <c r="F32" s="231" t="s">
        <v>72</v>
      </c>
      <c r="G32" s="242"/>
      <c r="H32" s="231" t="s">
        <v>83</v>
      </c>
      <c r="I32" s="232"/>
      <c r="J32" s="231" t="s">
        <v>84</v>
      </c>
      <c r="K32" s="232"/>
      <c r="L32" s="231" t="s">
        <v>85</v>
      </c>
      <c r="M32" s="232"/>
      <c r="N32" s="11"/>
      <c r="O32" s="45"/>
      <c r="P32" s="45"/>
      <c r="Q32" s="45"/>
      <c r="R32" s="47"/>
      <c r="S32" s="47"/>
      <c r="T32" s="45"/>
      <c r="U32" s="45"/>
      <c r="V32" s="45"/>
      <c r="W32" s="45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</row>
    <row r="33" spans="1:33" s="5" customFormat="1" ht="40.5" customHeight="1">
      <c r="A33" s="257"/>
      <c r="B33" s="258"/>
      <c r="C33" s="258"/>
      <c r="D33" s="14" t="s">
        <v>18</v>
      </c>
      <c r="E33" s="14" t="s">
        <v>19</v>
      </c>
      <c r="F33" s="14" t="s">
        <v>18</v>
      </c>
      <c r="G33" s="14" t="s">
        <v>19</v>
      </c>
      <c r="H33" s="14" t="s">
        <v>18</v>
      </c>
      <c r="I33" s="14" t="s">
        <v>19</v>
      </c>
      <c r="J33" s="14" t="s">
        <v>18</v>
      </c>
      <c r="K33" s="14" t="s">
        <v>19</v>
      </c>
      <c r="L33" s="14" t="s">
        <v>18</v>
      </c>
      <c r="M33" s="14" t="s">
        <v>19</v>
      </c>
      <c r="N33" s="11"/>
      <c r="O33" s="45"/>
      <c r="P33" s="45"/>
      <c r="Q33" s="45"/>
      <c r="R33" s="47"/>
      <c r="S33" s="47"/>
      <c r="T33" s="45"/>
      <c r="U33" s="45"/>
      <c r="V33" s="45"/>
      <c r="W33" s="45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</row>
    <row r="34" spans="1:33" s="5" customFormat="1" ht="28.5" customHeight="1">
      <c r="A34" s="17">
        <v>1</v>
      </c>
      <c r="B34" s="243"/>
      <c r="C34" s="244"/>
      <c r="D34" s="18"/>
      <c r="E34" s="18"/>
      <c r="F34" s="18"/>
      <c r="G34" s="18"/>
      <c r="H34" s="18"/>
      <c r="I34" s="18"/>
      <c r="J34" s="18"/>
      <c r="K34" s="18"/>
      <c r="L34" s="19">
        <f>SUM(F34,H34,J34)</f>
        <v>0</v>
      </c>
      <c r="M34" s="20">
        <f>SUM(G34,I34,K34)</f>
        <v>0</v>
      </c>
      <c r="N34" s="11"/>
      <c r="O34" s="45"/>
      <c r="P34" s="45"/>
      <c r="Q34" s="45"/>
      <c r="R34" s="69"/>
      <c r="S34" s="47"/>
      <c r="T34" s="45"/>
      <c r="U34" s="45"/>
      <c r="V34" s="45"/>
      <c r="W34" s="45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</row>
    <row r="35" spans="1:33" s="5" customFormat="1" ht="28.5" customHeight="1">
      <c r="A35" s="17">
        <f>A34+1</f>
        <v>2</v>
      </c>
      <c r="B35" s="243"/>
      <c r="C35" s="244"/>
      <c r="D35" s="18"/>
      <c r="E35" s="18"/>
      <c r="F35" s="18"/>
      <c r="G35" s="18"/>
      <c r="H35" s="18"/>
      <c r="I35" s="18"/>
      <c r="J35" s="18"/>
      <c r="K35" s="18"/>
      <c r="L35" s="19">
        <f t="shared" ref="L35:M49" si="0">SUM(F35,H35,J35)</f>
        <v>0</v>
      </c>
      <c r="M35" s="20">
        <f t="shared" si="0"/>
        <v>0</v>
      </c>
      <c r="N35" s="11"/>
      <c r="O35" s="45"/>
      <c r="P35" s="45"/>
      <c r="Q35" s="45"/>
      <c r="R35" s="69"/>
      <c r="S35" s="47"/>
      <c r="T35" s="45"/>
      <c r="U35" s="45"/>
      <c r="V35" s="45"/>
      <c r="W35" s="45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</row>
    <row r="36" spans="1:33" s="5" customFormat="1" ht="28.5" customHeight="1">
      <c r="A36" s="17">
        <f t="shared" ref="A36:A47" si="1">A35+1</f>
        <v>3</v>
      </c>
      <c r="B36" s="243"/>
      <c r="C36" s="244"/>
      <c r="D36" s="18"/>
      <c r="E36" s="18"/>
      <c r="F36" s="18"/>
      <c r="G36" s="18"/>
      <c r="H36" s="18"/>
      <c r="I36" s="18"/>
      <c r="J36" s="18"/>
      <c r="K36" s="18"/>
      <c r="L36" s="19">
        <f t="shared" si="0"/>
        <v>0</v>
      </c>
      <c r="M36" s="20">
        <f t="shared" si="0"/>
        <v>0</v>
      </c>
      <c r="N36" s="11"/>
      <c r="O36" s="45"/>
      <c r="P36" s="45"/>
      <c r="Q36" s="45"/>
      <c r="R36" s="47"/>
      <c r="S36" s="47"/>
      <c r="T36" s="45"/>
      <c r="U36" s="45"/>
      <c r="V36" s="45"/>
      <c r="W36" s="45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</row>
    <row r="37" spans="1:33" s="5" customFormat="1" ht="28.5" customHeight="1">
      <c r="A37" s="17">
        <f>A36+1</f>
        <v>4</v>
      </c>
      <c r="B37" s="243"/>
      <c r="C37" s="244"/>
      <c r="D37" s="18"/>
      <c r="E37" s="18"/>
      <c r="F37" s="18"/>
      <c r="G37" s="18"/>
      <c r="H37" s="18"/>
      <c r="I37" s="18"/>
      <c r="J37" s="18"/>
      <c r="K37" s="18"/>
      <c r="L37" s="19">
        <f t="shared" si="0"/>
        <v>0</v>
      </c>
      <c r="M37" s="20">
        <f t="shared" si="0"/>
        <v>0</v>
      </c>
      <c r="N37" s="11"/>
      <c r="O37" s="45"/>
      <c r="P37" s="45"/>
      <c r="Q37" s="45"/>
      <c r="R37" s="47"/>
      <c r="S37" s="47"/>
      <c r="T37" s="45"/>
      <c r="U37" s="45"/>
      <c r="V37" s="45"/>
      <c r="W37" s="45"/>
      <c r="X37" s="140"/>
      <c r="Y37" s="140"/>
      <c r="Z37" s="140"/>
      <c r="AA37" s="140"/>
      <c r="AB37" s="140"/>
      <c r="AC37" s="140"/>
      <c r="AD37" s="143"/>
      <c r="AE37" s="140"/>
      <c r="AF37" s="140"/>
      <c r="AG37" s="140"/>
    </row>
    <row r="38" spans="1:33" s="5" customFormat="1" ht="28.5" customHeight="1">
      <c r="A38" s="17">
        <f>A37+1</f>
        <v>5</v>
      </c>
      <c r="B38" s="243"/>
      <c r="C38" s="244"/>
      <c r="D38" s="18"/>
      <c r="E38" s="18"/>
      <c r="F38" s="18"/>
      <c r="G38" s="18"/>
      <c r="H38" s="18"/>
      <c r="I38" s="18"/>
      <c r="J38" s="18"/>
      <c r="K38" s="18"/>
      <c r="L38" s="19">
        <f t="shared" si="0"/>
        <v>0</v>
      </c>
      <c r="M38" s="20">
        <f t="shared" si="0"/>
        <v>0</v>
      </c>
      <c r="N38" s="11"/>
      <c r="O38" s="227"/>
      <c r="P38" s="227"/>
      <c r="Q38" s="227"/>
      <c r="R38" s="227"/>
      <c r="S38" s="227"/>
      <c r="T38" s="227"/>
      <c r="U38" s="227"/>
      <c r="V38" s="28"/>
      <c r="W38" s="28"/>
      <c r="X38" s="140"/>
      <c r="Y38" s="140"/>
      <c r="Z38" s="140"/>
      <c r="AA38" s="140"/>
      <c r="AB38" s="140"/>
      <c r="AC38" s="140"/>
      <c r="AD38" s="143"/>
      <c r="AE38" s="140"/>
      <c r="AF38" s="140"/>
      <c r="AG38" s="140"/>
    </row>
    <row r="39" spans="1:33" s="5" customFormat="1" ht="28.5" customHeight="1">
      <c r="A39" s="17">
        <f t="shared" si="1"/>
        <v>6</v>
      </c>
      <c r="B39" s="243"/>
      <c r="C39" s="244"/>
      <c r="D39" s="18"/>
      <c r="E39" s="18"/>
      <c r="F39" s="18"/>
      <c r="G39" s="18"/>
      <c r="H39" s="18"/>
      <c r="I39" s="18"/>
      <c r="J39" s="18"/>
      <c r="K39" s="18"/>
      <c r="L39" s="19">
        <f t="shared" si="0"/>
        <v>0</v>
      </c>
      <c r="M39" s="20">
        <f t="shared" si="0"/>
        <v>0</v>
      </c>
      <c r="N39" s="11"/>
      <c r="O39" s="227"/>
      <c r="P39" s="227"/>
      <c r="Q39" s="227"/>
      <c r="R39" s="227"/>
      <c r="S39" s="227"/>
      <c r="T39" s="227"/>
      <c r="U39" s="227"/>
      <c r="V39" s="28"/>
      <c r="W39" s="28"/>
      <c r="X39" s="140"/>
      <c r="Y39" s="140"/>
      <c r="Z39" s="140"/>
      <c r="AA39" s="140"/>
      <c r="AB39" s="140"/>
      <c r="AC39" s="140"/>
      <c r="AD39" s="143"/>
      <c r="AE39" s="140"/>
      <c r="AF39" s="140"/>
      <c r="AG39" s="140"/>
    </row>
    <row r="40" spans="1:33" s="5" customFormat="1" ht="28.5" customHeight="1">
      <c r="A40" s="17">
        <f t="shared" si="1"/>
        <v>7</v>
      </c>
      <c r="B40" s="243"/>
      <c r="C40" s="244"/>
      <c r="D40" s="18"/>
      <c r="E40" s="18"/>
      <c r="F40" s="18"/>
      <c r="G40" s="18"/>
      <c r="H40" s="18"/>
      <c r="I40" s="18"/>
      <c r="J40" s="18"/>
      <c r="K40" s="18"/>
      <c r="L40" s="19">
        <f t="shared" si="0"/>
        <v>0</v>
      </c>
      <c r="M40" s="20">
        <f t="shared" si="0"/>
        <v>0</v>
      </c>
      <c r="N40" s="11"/>
      <c r="O40" s="227"/>
      <c r="P40" s="227"/>
      <c r="Q40" s="227"/>
      <c r="R40" s="227"/>
      <c r="S40" s="227"/>
      <c r="T40" s="227"/>
      <c r="U40" s="227"/>
      <c r="V40" s="28"/>
      <c r="W40" s="28"/>
      <c r="X40" s="140"/>
      <c r="Y40" s="140"/>
      <c r="Z40" s="140"/>
      <c r="AA40" s="140"/>
      <c r="AB40" s="140"/>
      <c r="AC40" s="140"/>
      <c r="AD40" s="143"/>
      <c r="AE40" s="140"/>
      <c r="AF40" s="140"/>
      <c r="AG40" s="140"/>
    </row>
    <row r="41" spans="1:33" s="5" customFormat="1" ht="28.5" customHeight="1">
      <c r="A41" s="17">
        <f t="shared" si="1"/>
        <v>8</v>
      </c>
      <c r="B41" s="243"/>
      <c r="C41" s="244"/>
      <c r="D41" s="18"/>
      <c r="E41" s="18"/>
      <c r="F41" s="18"/>
      <c r="G41" s="18"/>
      <c r="H41" s="18"/>
      <c r="I41" s="18"/>
      <c r="J41" s="18"/>
      <c r="K41" s="18"/>
      <c r="L41" s="19">
        <f t="shared" si="0"/>
        <v>0</v>
      </c>
      <c r="M41" s="20">
        <f t="shared" si="0"/>
        <v>0</v>
      </c>
      <c r="N41" s="11"/>
      <c r="O41" s="227"/>
      <c r="P41" s="227"/>
      <c r="Q41" s="227"/>
      <c r="R41" s="227"/>
      <c r="S41" s="227"/>
      <c r="T41" s="227"/>
      <c r="U41" s="227"/>
      <c r="V41" s="28"/>
      <c r="W41" s="28"/>
      <c r="X41" s="140"/>
      <c r="Y41" s="140"/>
      <c r="Z41" s="140"/>
      <c r="AA41" s="140"/>
      <c r="AB41" s="140"/>
      <c r="AC41" s="140"/>
      <c r="AD41" s="143"/>
      <c r="AE41" s="140"/>
      <c r="AF41" s="140"/>
      <c r="AG41" s="140"/>
    </row>
    <row r="42" spans="1:33" s="5" customFormat="1" ht="28.5" customHeight="1">
      <c r="A42" s="17">
        <f t="shared" si="1"/>
        <v>9</v>
      </c>
      <c r="B42" s="243"/>
      <c r="C42" s="244"/>
      <c r="D42" s="18"/>
      <c r="E42" s="18"/>
      <c r="F42" s="18"/>
      <c r="G42" s="18"/>
      <c r="H42" s="18"/>
      <c r="I42" s="18"/>
      <c r="J42" s="18"/>
      <c r="K42" s="18"/>
      <c r="L42" s="19">
        <f t="shared" si="0"/>
        <v>0</v>
      </c>
      <c r="M42" s="20">
        <f t="shared" si="0"/>
        <v>0</v>
      </c>
      <c r="N42" s="11"/>
      <c r="O42" s="228"/>
      <c r="P42" s="228"/>
      <c r="Q42" s="228"/>
      <c r="R42" s="228"/>
      <c r="S42" s="228"/>
      <c r="T42" s="228"/>
      <c r="U42" s="28"/>
      <c r="V42" s="28"/>
      <c r="W42" s="28"/>
      <c r="X42" s="140"/>
      <c r="Y42" s="140"/>
      <c r="Z42" s="140"/>
      <c r="AA42" s="140"/>
      <c r="AB42" s="140"/>
      <c r="AC42" s="140"/>
      <c r="AD42" s="143"/>
      <c r="AE42" s="140"/>
      <c r="AF42" s="140"/>
      <c r="AG42" s="140"/>
    </row>
    <row r="43" spans="1:33" s="5" customFormat="1" ht="28.5" customHeight="1">
      <c r="A43" s="17">
        <f t="shared" si="1"/>
        <v>10</v>
      </c>
      <c r="B43" s="243"/>
      <c r="C43" s="244"/>
      <c r="D43" s="18"/>
      <c r="E43" s="18"/>
      <c r="F43" s="18"/>
      <c r="G43" s="18"/>
      <c r="H43" s="18"/>
      <c r="I43" s="18"/>
      <c r="J43" s="18"/>
      <c r="K43" s="18"/>
      <c r="L43" s="19">
        <f t="shared" si="0"/>
        <v>0</v>
      </c>
      <c r="M43" s="20">
        <f t="shared" si="0"/>
        <v>0</v>
      </c>
      <c r="N43" s="11"/>
      <c r="O43" s="28"/>
      <c r="P43" s="28"/>
      <c r="Q43" s="28"/>
      <c r="R43" s="28"/>
      <c r="S43" s="28"/>
      <c r="T43" s="28"/>
      <c r="U43" s="28"/>
      <c r="V43" s="28"/>
      <c r="W43" s="28"/>
      <c r="X43" s="140"/>
      <c r="Y43" s="140"/>
      <c r="Z43" s="140"/>
      <c r="AA43" s="140"/>
      <c r="AB43" s="140"/>
      <c r="AC43" s="140"/>
      <c r="AD43" s="143"/>
      <c r="AE43" s="140"/>
      <c r="AF43" s="140"/>
      <c r="AG43" s="140"/>
    </row>
    <row r="44" spans="1:33" s="5" customFormat="1" ht="28.5" customHeight="1">
      <c r="A44" s="17">
        <f t="shared" si="1"/>
        <v>11</v>
      </c>
      <c r="B44" s="243"/>
      <c r="C44" s="244"/>
      <c r="D44" s="18"/>
      <c r="E44" s="18"/>
      <c r="F44" s="18"/>
      <c r="G44" s="18"/>
      <c r="H44" s="18"/>
      <c r="I44" s="18"/>
      <c r="J44" s="18"/>
      <c r="K44" s="18"/>
      <c r="L44" s="19">
        <f t="shared" si="0"/>
        <v>0</v>
      </c>
      <c r="M44" s="20">
        <f t="shared" si="0"/>
        <v>0</v>
      </c>
      <c r="N44" s="11"/>
      <c r="O44" s="28"/>
      <c r="P44" s="28"/>
      <c r="Q44" s="28"/>
      <c r="R44" s="28"/>
      <c r="S44" s="28"/>
      <c r="T44" s="28"/>
      <c r="U44" s="28"/>
      <c r="V44" s="28"/>
      <c r="W44" s="28"/>
      <c r="X44" s="140"/>
      <c r="Y44" s="140"/>
      <c r="Z44" s="140"/>
      <c r="AA44" s="140"/>
      <c r="AB44" s="140"/>
      <c r="AC44" s="140"/>
      <c r="AD44" s="143"/>
      <c r="AE44" s="140"/>
      <c r="AF44" s="140"/>
      <c r="AG44" s="140"/>
    </row>
    <row r="45" spans="1:33" s="5" customFormat="1" ht="28.5" customHeight="1">
      <c r="A45" s="17">
        <f t="shared" si="1"/>
        <v>12</v>
      </c>
      <c r="B45" s="243"/>
      <c r="C45" s="244"/>
      <c r="D45" s="18"/>
      <c r="E45" s="18"/>
      <c r="F45" s="18"/>
      <c r="G45" s="18"/>
      <c r="H45" s="18"/>
      <c r="I45" s="18"/>
      <c r="J45" s="18"/>
      <c r="K45" s="18"/>
      <c r="L45" s="19">
        <f t="shared" si="0"/>
        <v>0</v>
      </c>
      <c r="M45" s="20">
        <f t="shared" si="0"/>
        <v>0</v>
      </c>
      <c r="N45" s="11"/>
      <c r="O45" s="28"/>
      <c r="P45" s="28"/>
      <c r="Q45" s="28"/>
      <c r="R45" s="28"/>
      <c r="S45" s="28"/>
      <c r="T45" s="28"/>
      <c r="U45" s="28"/>
      <c r="V45" s="28"/>
      <c r="W45" s="28"/>
      <c r="X45" s="140"/>
      <c r="Y45" s="140"/>
      <c r="Z45" s="140"/>
      <c r="AA45" s="140"/>
      <c r="AB45" s="140"/>
      <c r="AC45" s="140"/>
      <c r="AD45" s="143"/>
      <c r="AE45" s="140"/>
      <c r="AF45" s="140"/>
      <c r="AG45" s="140"/>
    </row>
    <row r="46" spans="1:33" s="5" customFormat="1" ht="28.5" customHeight="1">
      <c r="A46" s="17">
        <f t="shared" si="1"/>
        <v>13</v>
      </c>
      <c r="B46" s="243"/>
      <c r="C46" s="244"/>
      <c r="D46" s="18"/>
      <c r="E46" s="18"/>
      <c r="F46" s="18"/>
      <c r="G46" s="18"/>
      <c r="H46" s="18"/>
      <c r="I46" s="18"/>
      <c r="J46" s="18"/>
      <c r="K46" s="18"/>
      <c r="L46" s="19">
        <f t="shared" si="0"/>
        <v>0</v>
      </c>
      <c r="M46" s="20">
        <f t="shared" si="0"/>
        <v>0</v>
      </c>
      <c r="N46" s="11"/>
      <c r="O46" s="28"/>
      <c r="P46" s="28"/>
      <c r="Q46" s="28"/>
      <c r="R46" s="28"/>
      <c r="S46" s="28"/>
      <c r="T46" s="28"/>
      <c r="U46" s="28"/>
      <c r="V46" s="28"/>
      <c r="W46" s="28"/>
      <c r="X46" s="140"/>
      <c r="Y46" s="140"/>
      <c r="Z46" s="140"/>
      <c r="AA46" s="140"/>
      <c r="AB46" s="140"/>
      <c r="AC46" s="140"/>
      <c r="AD46" s="143"/>
      <c r="AE46" s="140"/>
      <c r="AF46" s="140"/>
      <c r="AG46" s="140"/>
    </row>
    <row r="47" spans="1:33" s="5" customFormat="1" ht="28.5" customHeight="1">
      <c r="A47" s="17">
        <f t="shared" si="1"/>
        <v>14</v>
      </c>
      <c r="B47" s="243"/>
      <c r="C47" s="244"/>
      <c r="D47" s="18"/>
      <c r="E47" s="18"/>
      <c r="F47" s="18"/>
      <c r="G47" s="18"/>
      <c r="H47" s="18"/>
      <c r="I47" s="18"/>
      <c r="J47" s="18"/>
      <c r="K47" s="18"/>
      <c r="L47" s="19">
        <f t="shared" si="0"/>
        <v>0</v>
      </c>
      <c r="M47" s="20">
        <f t="shared" si="0"/>
        <v>0</v>
      </c>
      <c r="N47" s="11"/>
      <c r="O47" s="227"/>
      <c r="P47" s="227"/>
      <c r="Q47" s="227"/>
      <c r="R47" s="227"/>
      <c r="S47" s="227"/>
      <c r="T47" s="227"/>
      <c r="U47" s="227"/>
      <c r="V47" s="28"/>
      <c r="W47" s="28"/>
      <c r="X47" s="140"/>
      <c r="Y47" s="140"/>
      <c r="Z47" s="140"/>
      <c r="AA47" s="140"/>
      <c r="AB47" s="140"/>
      <c r="AC47" s="140"/>
      <c r="AD47" s="143"/>
      <c r="AE47" s="140"/>
      <c r="AF47" s="140"/>
      <c r="AG47" s="140"/>
    </row>
    <row r="48" spans="1:33" s="5" customFormat="1" ht="28.5" customHeight="1">
      <c r="A48" s="17">
        <f>A47+1</f>
        <v>15</v>
      </c>
      <c r="B48" s="243"/>
      <c r="C48" s="244"/>
      <c r="D48" s="18"/>
      <c r="E48" s="18"/>
      <c r="F48" s="18"/>
      <c r="G48" s="18"/>
      <c r="H48" s="18"/>
      <c r="I48" s="18"/>
      <c r="J48" s="18"/>
      <c r="K48" s="18"/>
      <c r="L48" s="19">
        <f t="shared" si="0"/>
        <v>0</v>
      </c>
      <c r="M48" s="20">
        <f t="shared" si="0"/>
        <v>0</v>
      </c>
      <c r="N48" s="11"/>
      <c r="O48" s="227"/>
      <c r="P48" s="227"/>
      <c r="Q48" s="227"/>
      <c r="R48" s="227"/>
      <c r="S48" s="227"/>
      <c r="T48" s="227"/>
      <c r="U48" s="227"/>
      <c r="V48" s="28"/>
      <c r="W48" s="28"/>
      <c r="X48" s="140"/>
      <c r="Y48" s="140"/>
      <c r="Z48" s="140"/>
      <c r="AA48" s="140"/>
      <c r="AB48" s="140"/>
      <c r="AC48" s="140"/>
      <c r="AD48" s="143"/>
      <c r="AE48" s="140"/>
      <c r="AF48" s="140"/>
      <c r="AG48" s="140"/>
    </row>
    <row r="49" spans="1:34" s="5" customFormat="1" ht="35.1" customHeight="1">
      <c r="A49" s="238" t="s">
        <v>20</v>
      </c>
      <c r="B49" s="239"/>
      <c r="C49" s="240"/>
      <c r="D49" s="21">
        <f>SUM(D34:D48)</f>
        <v>0</v>
      </c>
      <c r="E49" s="21">
        <f t="shared" ref="E49:K49" si="2">SUM(E34:E48)</f>
        <v>0</v>
      </c>
      <c r="F49" s="21">
        <f t="shared" si="2"/>
        <v>0</v>
      </c>
      <c r="G49" s="21">
        <f t="shared" si="2"/>
        <v>0</v>
      </c>
      <c r="H49" s="21">
        <f t="shared" si="2"/>
        <v>0</v>
      </c>
      <c r="I49" s="21">
        <f t="shared" si="2"/>
        <v>0</v>
      </c>
      <c r="J49" s="21">
        <f t="shared" si="2"/>
        <v>0</v>
      </c>
      <c r="K49" s="21">
        <f t="shared" si="2"/>
        <v>0</v>
      </c>
      <c r="L49" s="22">
        <f t="shared" si="0"/>
        <v>0</v>
      </c>
      <c r="M49" s="21">
        <f t="shared" si="0"/>
        <v>0</v>
      </c>
      <c r="N49" s="11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</row>
    <row r="50" spans="1:34" s="5" customFormat="1" ht="21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</row>
    <row r="51" spans="1:34" s="5" customFormat="1" ht="35.1" customHeight="1">
      <c r="A51" s="14" t="s">
        <v>73</v>
      </c>
      <c r="B51" s="231" t="s">
        <v>21</v>
      </c>
      <c r="C51" s="232"/>
      <c r="D51" s="231" t="s">
        <v>82</v>
      </c>
      <c r="E51" s="232"/>
      <c r="F51" s="231" t="s">
        <v>72</v>
      </c>
      <c r="G51" s="242"/>
      <c r="H51" s="231" t="s">
        <v>83</v>
      </c>
      <c r="I51" s="232"/>
      <c r="J51" s="231" t="s">
        <v>84</v>
      </c>
      <c r="K51" s="232"/>
      <c r="L51" s="231" t="s">
        <v>85</v>
      </c>
      <c r="M51" s="232"/>
      <c r="N51" s="11"/>
      <c r="W51" s="140"/>
      <c r="X51" s="140"/>
      <c r="Y51" s="140"/>
      <c r="Z51" s="140"/>
      <c r="AA51" s="140"/>
      <c r="AB51" s="140"/>
      <c r="AC51" s="140"/>
      <c r="AD51" s="143"/>
      <c r="AE51" s="140"/>
      <c r="AF51" s="140"/>
      <c r="AG51" s="140"/>
    </row>
    <row r="52" spans="1:34" s="5" customFormat="1" ht="28.5" customHeight="1">
      <c r="A52" s="23" t="s">
        <v>22</v>
      </c>
      <c r="B52" s="236"/>
      <c r="C52" s="237"/>
      <c r="D52" s="229"/>
      <c r="E52" s="230"/>
      <c r="F52" s="229"/>
      <c r="G52" s="230"/>
      <c r="H52" s="229"/>
      <c r="I52" s="230"/>
      <c r="J52" s="229"/>
      <c r="K52" s="230"/>
      <c r="L52" s="229">
        <f>SUM(F52,H52,J52)</f>
        <v>0</v>
      </c>
      <c r="M52" s="230"/>
      <c r="N52" s="11"/>
      <c r="O52" s="45"/>
      <c r="W52" s="140"/>
      <c r="X52" s="140"/>
      <c r="Y52" s="140"/>
      <c r="Z52" s="140"/>
      <c r="AA52" s="140"/>
      <c r="AB52" s="140"/>
      <c r="AC52" s="140"/>
      <c r="AD52" s="143"/>
      <c r="AE52" s="140"/>
      <c r="AF52" s="140"/>
      <c r="AG52" s="140"/>
    </row>
    <row r="53" spans="1:34" s="5" customFormat="1" ht="28.5" customHeight="1">
      <c r="A53" s="23" t="s">
        <v>23</v>
      </c>
      <c r="B53" s="236"/>
      <c r="C53" s="237"/>
      <c r="D53" s="229"/>
      <c r="E53" s="230"/>
      <c r="F53" s="229"/>
      <c r="G53" s="230"/>
      <c r="H53" s="229"/>
      <c r="I53" s="230"/>
      <c r="J53" s="229"/>
      <c r="K53" s="230"/>
      <c r="L53" s="229">
        <f t="shared" ref="L53:L62" si="3">SUM(F53,H53,J53)</f>
        <v>0</v>
      </c>
      <c r="M53" s="230"/>
      <c r="N53" s="11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</row>
    <row r="54" spans="1:34" s="5" customFormat="1" ht="28.5" customHeight="1">
      <c r="A54" s="23" t="s">
        <v>24</v>
      </c>
      <c r="B54" s="236"/>
      <c r="C54" s="237"/>
      <c r="D54" s="229"/>
      <c r="E54" s="230"/>
      <c r="F54" s="229"/>
      <c r="G54" s="230"/>
      <c r="H54" s="229"/>
      <c r="I54" s="230"/>
      <c r="J54" s="229"/>
      <c r="K54" s="230"/>
      <c r="L54" s="229">
        <f t="shared" si="3"/>
        <v>0</v>
      </c>
      <c r="M54" s="230"/>
      <c r="N54" s="11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</row>
    <row r="55" spans="1:34" s="5" customFormat="1" ht="28.5" customHeight="1">
      <c r="A55" s="23" t="s">
        <v>25</v>
      </c>
      <c r="B55" s="236"/>
      <c r="C55" s="237"/>
      <c r="D55" s="229"/>
      <c r="E55" s="230"/>
      <c r="F55" s="229"/>
      <c r="G55" s="230"/>
      <c r="H55" s="229"/>
      <c r="I55" s="230"/>
      <c r="J55" s="229"/>
      <c r="K55" s="230"/>
      <c r="L55" s="229">
        <f t="shared" si="3"/>
        <v>0</v>
      </c>
      <c r="M55" s="230"/>
      <c r="N55" s="11"/>
      <c r="O55" s="227"/>
      <c r="P55" s="227"/>
      <c r="Q55" s="227"/>
      <c r="R55" s="227"/>
      <c r="S55" s="227"/>
      <c r="T55" s="227"/>
      <c r="U55" s="227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</row>
    <row r="56" spans="1:34" s="5" customFormat="1" ht="28.5" customHeight="1">
      <c r="A56" s="23" t="s">
        <v>26</v>
      </c>
      <c r="B56" s="236"/>
      <c r="C56" s="237"/>
      <c r="D56" s="229"/>
      <c r="E56" s="230"/>
      <c r="F56" s="229"/>
      <c r="G56" s="230"/>
      <c r="H56" s="229"/>
      <c r="I56" s="230"/>
      <c r="J56" s="229"/>
      <c r="K56" s="230"/>
      <c r="L56" s="229">
        <f t="shared" si="3"/>
        <v>0</v>
      </c>
      <c r="M56" s="230"/>
      <c r="N56" s="11"/>
      <c r="O56" s="227"/>
      <c r="P56" s="227"/>
      <c r="Q56" s="227"/>
      <c r="R56" s="227"/>
      <c r="S56" s="227"/>
      <c r="T56" s="227"/>
      <c r="U56" s="227"/>
      <c r="V56" s="28"/>
      <c r="W56" s="28"/>
      <c r="X56" s="28"/>
      <c r="Y56" s="140"/>
      <c r="Z56" s="140"/>
      <c r="AA56" s="140"/>
      <c r="AB56" s="140"/>
      <c r="AC56" s="140"/>
      <c r="AD56" s="140"/>
      <c r="AE56" s="140"/>
      <c r="AF56" s="140"/>
      <c r="AG56" s="140"/>
    </row>
    <row r="57" spans="1:34" s="5" customFormat="1" ht="28.5" customHeight="1">
      <c r="A57" s="23" t="s">
        <v>27</v>
      </c>
      <c r="B57" s="236"/>
      <c r="C57" s="237"/>
      <c r="D57" s="229"/>
      <c r="E57" s="230"/>
      <c r="F57" s="229"/>
      <c r="G57" s="230"/>
      <c r="H57" s="229"/>
      <c r="I57" s="230"/>
      <c r="J57" s="229"/>
      <c r="K57" s="230"/>
      <c r="L57" s="229">
        <f t="shared" si="3"/>
        <v>0</v>
      </c>
      <c r="M57" s="230"/>
      <c r="N57" s="11"/>
      <c r="O57" s="28"/>
      <c r="P57" s="28"/>
      <c r="Q57" s="28"/>
      <c r="R57" s="28"/>
      <c r="S57" s="28"/>
      <c r="T57" s="28"/>
      <c r="U57" s="28"/>
      <c r="V57" s="28"/>
      <c r="W57" s="140"/>
      <c r="X57" s="140"/>
      <c r="Y57" s="140"/>
      <c r="Z57" s="140"/>
      <c r="AA57" s="140"/>
      <c r="AB57" s="140"/>
      <c r="AC57" s="140"/>
      <c r="AD57" s="143"/>
      <c r="AE57" s="140"/>
      <c r="AF57" s="140"/>
      <c r="AG57" s="140"/>
    </row>
    <row r="58" spans="1:34" s="5" customFormat="1" ht="28.5" customHeight="1">
      <c r="A58" s="24" t="s">
        <v>28</v>
      </c>
      <c r="B58" s="236"/>
      <c r="C58" s="237"/>
      <c r="D58" s="229"/>
      <c r="E58" s="230"/>
      <c r="F58" s="229"/>
      <c r="G58" s="230"/>
      <c r="H58" s="229"/>
      <c r="I58" s="230"/>
      <c r="J58" s="229"/>
      <c r="K58" s="230"/>
      <c r="L58" s="229">
        <f t="shared" si="3"/>
        <v>0</v>
      </c>
      <c r="M58" s="230"/>
      <c r="N58" s="11"/>
      <c r="O58" s="28"/>
      <c r="P58" s="28"/>
      <c r="Q58" s="28"/>
      <c r="R58" s="28"/>
      <c r="S58" s="28"/>
      <c r="T58" s="28"/>
      <c r="U58" s="28"/>
      <c r="V58" s="28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</row>
    <row r="59" spans="1:34" s="5" customFormat="1" ht="28.5" customHeight="1">
      <c r="A59" s="24" t="s">
        <v>29</v>
      </c>
      <c r="B59" s="236"/>
      <c r="C59" s="237"/>
      <c r="D59" s="229"/>
      <c r="E59" s="230"/>
      <c r="F59" s="229"/>
      <c r="G59" s="230"/>
      <c r="H59" s="229"/>
      <c r="I59" s="230"/>
      <c r="J59" s="229"/>
      <c r="K59" s="230"/>
      <c r="L59" s="229">
        <f t="shared" si="3"/>
        <v>0</v>
      </c>
      <c r="M59" s="230"/>
      <c r="N59" s="11"/>
      <c r="O59" s="28"/>
      <c r="P59" s="28"/>
      <c r="Q59" s="28"/>
      <c r="R59" s="28"/>
      <c r="S59" s="28"/>
      <c r="T59" s="28"/>
      <c r="U59" s="28"/>
      <c r="V59" s="28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</row>
    <row r="60" spans="1:34" s="5" customFormat="1" ht="28.5" customHeight="1">
      <c r="A60" s="24" t="s">
        <v>30</v>
      </c>
      <c r="B60" s="236"/>
      <c r="C60" s="237"/>
      <c r="D60" s="229"/>
      <c r="E60" s="230"/>
      <c r="F60" s="229"/>
      <c r="G60" s="230"/>
      <c r="H60" s="229"/>
      <c r="I60" s="230"/>
      <c r="J60" s="229"/>
      <c r="K60" s="230"/>
      <c r="L60" s="229">
        <f t="shared" si="3"/>
        <v>0</v>
      </c>
      <c r="M60" s="230"/>
      <c r="N60" s="11"/>
      <c r="O60" s="28"/>
      <c r="P60" s="28"/>
      <c r="Q60" s="28"/>
      <c r="R60" s="28"/>
      <c r="S60" s="28"/>
      <c r="T60" s="28"/>
      <c r="U60" s="28"/>
      <c r="V60" s="28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</row>
    <row r="61" spans="1:34" s="5" customFormat="1" ht="28.5" customHeight="1">
      <c r="A61" s="24" t="s">
        <v>31</v>
      </c>
      <c r="B61" s="236"/>
      <c r="C61" s="237"/>
      <c r="D61" s="229"/>
      <c r="E61" s="230"/>
      <c r="F61" s="229"/>
      <c r="G61" s="230"/>
      <c r="H61" s="229"/>
      <c r="I61" s="230"/>
      <c r="J61" s="229"/>
      <c r="K61" s="230"/>
      <c r="L61" s="229">
        <f t="shared" si="3"/>
        <v>0</v>
      </c>
      <c r="M61" s="230"/>
      <c r="N61" s="11"/>
      <c r="O61" s="28"/>
      <c r="P61" s="28"/>
      <c r="Q61" s="28"/>
      <c r="R61" s="28"/>
      <c r="S61" s="28"/>
      <c r="T61" s="28"/>
      <c r="U61" s="28"/>
      <c r="V61" s="28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</row>
    <row r="62" spans="1:34" s="5" customFormat="1" ht="35.1" customHeight="1">
      <c r="A62" s="238" t="s">
        <v>32</v>
      </c>
      <c r="B62" s="239"/>
      <c r="C62" s="240"/>
      <c r="D62" s="234">
        <f>SUM(D52:E61)</f>
        <v>0</v>
      </c>
      <c r="E62" s="235"/>
      <c r="F62" s="233">
        <f>SUM(F52:G61)</f>
        <v>0</v>
      </c>
      <c r="G62" s="233"/>
      <c r="H62" s="234">
        <f>SUM(H52:I61)</f>
        <v>0</v>
      </c>
      <c r="I62" s="235"/>
      <c r="J62" s="233">
        <f>SUM(J52:K61)</f>
        <v>0</v>
      </c>
      <c r="K62" s="233"/>
      <c r="L62" s="234">
        <f t="shared" si="3"/>
        <v>0</v>
      </c>
      <c r="M62" s="235"/>
      <c r="N62" s="11"/>
      <c r="O62" s="28"/>
      <c r="P62" s="28"/>
      <c r="Q62" s="28"/>
      <c r="R62" s="28"/>
      <c r="S62" s="28"/>
      <c r="T62" s="28"/>
      <c r="U62" s="28"/>
      <c r="V62" s="28"/>
      <c r="W62" s="140"/>
      <c r="X62" s="140"/>
      <c r="Y62" s="140"/>
      <c r="Z62" s="140"/>
      <c r="AA62" s="140"/>
      <c r="AB62" s="140"/>
      <c r="AC62" s="140"/>
      <c r="AD62" s="143"/>
      <c r="AE62" s="140"/>
      <c r="AF62" s="140"/>
      <c r="AG62" s="140"/>
    </row>
    <row r="63" spans="1:34" s="5" customForma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</row>
    <row r="64" spans="1:34" s="5" customFormat="1">
      <c r="A64" s="25" t="s">
        <v>33</v>
      </c>
      <c r="B64" s="26" t="s">
        <v>34</v>
      </c>
      <c r="C64" s="26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</row>
    <row r="65" spans="1:34" s="5" customFormat="1">
      <c r="A65" s="25" t="s">
        <v>35</v>
      </c>
      <c r="B65" s="26" t="s">
        <v>36</v>
      </c>
      <c r="C65" s="26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</row>
    <row r="66" spans="1:34" s="5" customFormat="1" ht="1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</row>
    <row r="67" spans="1:34" s="5" customFormat="1" ht="1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X67" s="140"/>
      <c r="Y67" s="140"/>
      <c r="Z67" s="140"/>
      <c r="AA67" s="140"/>
      <c r="AB67" s="140"/>
      <c r="AC67" s="140"/>
      <c r="AD67" s="140"/>
      <c r="AE67" s="143"/>
      <c r="AF67" s="140"/>
      <c r="AG67" s="140"/>
      <c r="AH67" s="140"/>
    </row>
    <row r="68" spans="1:34" s="5" customFormat="1" ht="15" customHeight="1">
      <c r="A68" s="27"/>
      <c r="B68" s="28"/>
      <c r="C68" s="28"/>
      <c r="D68" s="28"/>
      <c r="E68" s="28"/>
      <c r="F68" s="28"/>
      <c r="G68" s="28"/>
      <c r="H68" s="28"/>
      <c r="I68" s="28"/>
      <c r="K68" s="241" t="s">
        <v>37</v>
      </c>
      <c r="L68" s="241"/>
      <c r="M68" s="27"/>
      <c r="N68" s="27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</row>
    <row r="69" spans="1:34" s="5" customFormat="1">
      <c r="A69" s="27"/>
      <c r="B69" s="28"/>
      <c r="C69" s="28"/>
      <c r="D69" s="28"/>
      <c r="E69" s="28"/>
      <c r="F69" s="28"/>
      <c r="G69" s="28"/>
      <c r="H69" s="28"/>
      <c r="I69" s="28"/>
      <c r="K69" s="10"/>
      <c r="L69" s="10"/>
      <c r="M69" s="27"/>
      <c r="N69" s="27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</row>
    <row r="70" spans="1:34" s="5" customFormat="1" ht="13.5" thickBot="1">
      <c r="A70" s="27"/>
      <c r="B70" s="29" t="s">
        <v>38</v>
      </c>
      <c r="C70" s="30"/>
      <c r="D70" s="28"/>
      <c r="E70" s="28"/>
      <c r="F70" s="28"/>
      <c r="G70" s="28"/>
      <c r="H70" s="28"/>
      <c r="I70" s="28"/>
      <c r="K70" s="30"/>
      <c r="L70" s="30"/>
      <c r="M70" s="27"/>
      <c r="N70" s="27"/>
      <c r="X70" s="140"/>
      <c r="Y70" s="140"/>
      <c r="Z70" s="140"/>
      <c r="AA70" s="140"/>
      <c r="AB70" s="140"/>
      <c r="AC70" s="140"/>
      <c r="AD70" s="140"/>
      <c r="AE70" s="143"/>
      <c r="AF70" s="140"/>
      <c r="AG70" s="140"/>
      <c r="AH70" s="140"/>
    </row>
    <row r="71" spans="1:34" s="5" customFormat="1">
      <c r="X71" s="140"/>
      <c r="Y71" s="140"/>
      <c r="Z71" s="140"/>
      <c r="AA71" s="140"/>
      <c r="AB71" s="140"/>
      <c r="AC71" s="140"/>
      <c r="AD71" s="140"/>
      <c r="AE71" s="143"/>
      <c r="AF71" s="140"/>
      <c r="AG71" s="140"/>
      <c r="AH71" s="140"/>
    </row>
  </sheetData>
  <mergeCells count="157">
    <mergeCell ref="A1:M1"/>
    <mergeCell ref="A2:M2"/>
    <mergeCell ref="A4:C4"/>
    <mergeCell ref="D4:M4"/>
    <mergeCell ref="A8:C8"/>
    <mergeCell ref="D8:M8"/>
    <mergeCell ref="A9:C9"/>
    <mergeCell ref="D9:M9"/>
    <mergeCell ref="A5:C5"/>
    <mergeCell ref="A6:C6"/>
    <mergeCell ref="D6:M6"/>
    <mergeCell ref="A7:C7"/>
    <mergeCell ref="D7:M7"/>
    <mergeCell ref="A13:A14"/>
    <mergeCell ref="B13:C14"/>
    <mergeCell ref="D13:M13"/>
    <mergeCell ref="L14:M14"/>
    <mergeCell ref="A10:C10"/>
    <mergeCell ref="D10:M10"/>
    <mergeCell ref="A11:C11"/>
    <mergeCell ref="D11:M11"/>
    <mergeCell ref="D14:G14"/>
    <mergeCell ref="A19:A20"/>
    <mergeCell ref="B19:C20"/>
    <mergeCell ref="D19:M19"/>
    <mergeCell ref="L20:M20"/>
    <mergeCell ref="A15:A17"/>
    <mergeCell ref="B15:C17"/>
    <mergeCell ref="L15:M15"/>
    <mergeCell ref="L16:M16"/>
    <mergeCell ref="L17:M17"/>
    <mergeCell ref="D15:G15"/>
    <mergeCell ref="D17:G17"/>
    <mergeCell ref="D20:G20"/>
    <mergeCell ref="D16:G16"/>
    <mergeCell ref="A25:A26"/>
    <mergeCell ref="B25:C26"/>
    <mergeCell ref="D25:M25"/>
    <mergeCell ref="L26:M26"/>
    <mergeCell ref="A21:A23"/>
    <mergeCell ref="B21:C23"/>
    <mergeCell ref="L21:M21"/>
    <mergeCell ref="L22:M22"/>
    <mergeCell ref="L23:M23"/>
    <mergeCell ref="D21:G21"/>
    <mergeCell ref="D22:G22"/>
    <mergeCell ref="D23:G23"/>
    <mergeCell ref="D26:G26"/>
    <mergeCell ref="A27:A29"/>
    <mergeCell ref="B27:C29"/>
    <mergeCell ref="L27:M27"/>
    <mergeCell ref="L28:M28"/>
    <mergeCell ref="L29:M29"/>
    <mergeCell ref="D27:G27"/>
    <mergeCell ref="D28:G28"/>
    <mergeCell ref="D29:G29"/>
    <mergeCell ref="H32:I32"/>
    <mergeCell ref="J32:K32"/>
    <mergeCell ref="L32:M32"/>
    <mergeCell ref="A32:A33"/>
    <mergeCell ref="B32:C33"/>
    <mergeCell ref="D32:E32"/>
    <mergeCell ref="F32:G32"/>
    <mergeCell ref="B48:C48"/>
    <mergeCell ref="B51:C51"/>
    <mergeCell ref="B43:C43"/>
    <mergeCell ref="B44:C44"/>
    <mergeCell ref="B45:C45"/>
    <mergeCell ref="B46:C46"/>
    <mergeCell ref="A49:C49"/>
    <mergeCell ref="B34:C34"/>
    <mergeCell ref="B52:C52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D52:E52"/>
    <mergeCell ref="F52:G52"/>
    <mergeCell ref="H52:I52"/>
    <mergeCell ref="J52:K52"/>
    <mergeCell ref="L52:M52"/>
    <mergeCell ref="D51:E51"/>
    <mergeCell ref="F51:G51"/>
    <mergeCell ref="H51:I51"/>
    <mergeCell ref="J51:K51"/>
    <mergeCell ref="B53:C53"/>
    <mergeCell ref="D53:E53"/>
    <mergeCell ref="F53:G53"/>
    <mergeCell ref="H53:I53"/>
    <mergeCell ref="B55:C55"/>
    <mergeCell ref="D55:E55"/>
    <mergeCell ref="F55:G55"/>
    <mergeCell ref="H55:I55"/>
    <mergeCell ref="J53:K53"/>
    <mergeCell ref="B54:C54"/>
    <mergeCell ref="D54:E54"/>
    <mergeCell ref="F54:G54"/>
    <mergeCell ref="H54:I54"/>
    <mergeCell ref="B56:C56"/>
    <mergeCell ref="D56:E56"/>
    <mergeCell ref="F56:G56"/>
    <mergeCell ref="H56:I56"/>
    <mergeCell ref="J56:K56"/>
    <mergeCell ref="L56:M56"/>
    <mergeCell ref="J57:K57"/>
    <mergeCell ref="L57:M57"/>
    <mergeCell ref="J54:K54"/>
    <mergeCell ref="L54:M54"/>
    <mergeCell ref="B58:C58"/>
    <mergeCell ref="D58:E58"/>
    <mergeCell ref="F58:G58"/>
    <mergeCell ref="H58:I58"/>
    <mergeCell ref="J58:K58"/>
    <mergeCell ref="L58:M58"/>
    <mergeCell ref="B57:C57"/>
    <mergeCell ref="D57:E57"/>
    <mergeCell ref="J59:K59"/>
    <mergeCell ref="L59:M59"/>
    <mergeCell ref="F57:G57"/>
    <mergeCell ref="H57:I57"/>
    <mergeCell ref="B60:C60"/>
    <mergeCell ref="D60:E60"/>
    <mergeCell ref="F60:G60"/>
    <mergeCell ref="H60:I60"/>
    <mergeCell ref="B59:C59"/>
    <mergeCell ref="D59:E59"/>
    <mergeCell ref="F59:G59"/>
    <mergeCell ref="H59:I59"/>
    <mergeCell ref="F62:G62"/>
    <mergeCell ref="H62:I62"/>
    <mergeCell ref="J62:K62"/>
    <mergeCell ref="L62:M62"/>
    <mergeCell ref="B61:C61"/>
    <mergeCell ref="D61:E61"/>
    <mergeCell ref="F61:G61"/>
    <mergeCell ref="H61:I61"/>
    <mergeCell ref="A62:C62"/>
    <mergeCell ref="D62:E62"/>
    <mergeCell ref="K68:L68"/>
    <mergeCell ref="O29:U30"/>
    <mergeCell ref="O38:U41"/>
    <mergeCell ref="O42:T42"/>
    <mergeCell ref="O47:U48"/>
    <mergeCell ref="O55:U56"/>
    <mergeCell ref="J61:K61"/>
    <mergeCell ref="L61:M61"/>
    <mergeCell ref="J60:K60"/>
    <mergeCell ref="L60:M60"/>
    <mergeCell ref="J55:K55"/>
    <mergeCell ref="L55:M55"/>
    <mergeCell ref="L53:M53"/>
    <mergeCell ref="L51:M51"/>
  </mergeCells>
  <phoneticPr fontId="37" type="noConversion"/>
  <pageMargins left="0.15748031496062992" right="0.15748031496062992" top="0.35433070866141736" bottom="0.19685039370078741" header="0.15748031496062992" footer="0.15748031496062992"/>
  <pageSetup scale="76" orientation="landscape" r:id="rId1"/>
  <headerFooter alignWithMargins="0">
    <oddHeader>&amp;RОбразац 1. Програм</oddHeader>
    <oddFooter>&amp;RСтрана &amp;P од &amp;N</oddFooter>
  </headerFooter>
  <rowBreaks count="1" manualBreakCount="1">
    <brk id="2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</sheetPr>
  <dimension ref="A1:CK68"/>
  <sheetViews>
    <sheetView view="pageBreakPreview" topLeftCell="A25" zoomScale="90" zoomScaleSheetLayoutView="90" workbookViewId="0">
      <selection activeCell="D33" sqref="D33:M33"/>
    </sheetView>
  </sheetViews>
  <sheetFormatPr defaultRowHeight="12.75"/>
  <cols>
    <col min="1" max="1" width="7.28515625" customWidth="1"/>
    <col min="2" max="2" width="9.28515625" customWidth="1"/>
    <col min="3" max="3" width="31.42578125" customWidth="1"/>
    <col min="4" max="13" width="13.140625" customWidth="1"/>
  </cols>
  <sheetData>
    <row r="1" spans="1:55" s="45" customFormat="1" ht="18" customHeight="1">
      <c r="A1" s="306" t="s">
        <v>0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8"/>
      <c r="N1" s="69"/>
      <c r="O1" s="70"/>
      <c r="Z1" s="301"/>
      <c r="AA1" s="301"/>
      <c r="AB1" s="300"/>
      <c r="AC1" s="300"/>
      <c r="AD1" s="301"/>
      <c r="AE1" s="301"/>
      <c r="AF1" s="301"/>
      <c r="AG1" s="301"/>
      <c r="AO1" s="302"/>
      <c r="AP1" s="302"/>
      <c r="AQ1" s="47"/>
      <c r="AR1" s="71"/>
      <c r="AS1" s="72"/>
      <c r="AT1" s="72"/>
      <c r="AU1" s="67"/>
      <c r="AV1" s="72"/>
      <c r="AW1" s="72"/>
      <c r="AX1" s="72"/>
      <c r="AY1" s="67"/>
      <c r="AZ1" s="67"/>
      <c r="BA1" s="73"/>
      <c r="BB1" s="74"/>
      <c r="BC1" s="47"/>
    </row>
    <row r="2" spans="1:55" s="45" customFormat="1" ht="21" customHeight="1">
      <c r="A2" s="277" t="s">
        <v>39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9"/>
      <c r="N2" s="75"/>
      <c r="O2" s="75"/>
      <c r="V2" s="65"/>
      <c r="Z2" s="76"/>
      <c r="AA2" s="76"/>
      <c r="AB2" s="76"/>
      <c r="AC2" s="76"/>
      <c r="AD2" s="76"/>
      <c r="AE2" s="76"/>
      <c r="AF2" s="76"/>
      <c r="AG2" s="76"/>
      <c r="AO2" s="77"/>
      <c r="AP2" s="78"/>
      <c r="AQ2" s="47"/>
      <c r="AR2" s="79"/>
      <c r="AS2" s="80"/>
      <c r="AT2" s="81"/>
      <c r="AU2" s="67"/>
      <c r="AV2" s="81"/>
      <c r="AW2" s="82"/>
      <c r="AX2" s="81"/>
      <c r="AY2" s="67"/>
      <c r="AZ2" s="67"/>
      <c r="BA2" s="73"/>
      <c r="BB2" s="83"/>
      <c r="BC2" s="47"/>
    </row>
    <row r="3" spans="1:55" s="11" customFormat="1" ht="15.75" customHeight="1">
      <c r="A3" s="31"/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4"/>
      <c r="N3" s="33"/>
      <c r="O3" s="32"/>
      <c r="V3" s="84"/>
      <c r="Z3" s="295"/>
      <c r="AA3" s="296"/>
      <c r="AB3" s="295"/>
      <c r="AC3" s="296"/>
      <c r="AD3" s="295"/>
      <c r="AE3" s="296"/>
      <c r="AF3" s="295"/>
      <c r="AG3" s="296"/>
      <c r="AO3" s="85"/>
      <c r="AP3" s="86"/>
      <c r="AQ3" s="32"/>
      <c r="AR3" s="87"/>
      <c r="AS3" s="88"/>
      <c r="AT3" s="89"/>
      <c r="AU3" s="90"/>
      <c r="AV3" s="89"/>
      <c r="AW3" s="91"/>
      <c r="AX3" s="89"/>
      <c r="AY3" s="90"/>
      <c r="AZ3" s="90"/>
      <c r="BA3" s="92"/>
      <c r="BB3" s="93"/>
      <c r="BC3" s="32"/>
    </row>
    <row r="4" spans="1:55" s="11" customFormat="1" ht="21.75" customHeight="1">
      <c r="A4" s="309" t="s">
        <v>40</v>
      </c>
      <c r="B4" s="309"/>
      <c r="C4" s="309"/>
      <c r="D4" s="289"/>
      <c r="E4" s="290"/>
      <c r="F4" s="290"/>
      <c r="G4" s="290"/>
      <c r="H4" s="290"/>
      <c r="I4" s="290"/>
      <c r="J4" s="290"/>
      <c r="K4" s="290"/>
      <c r="L4" s="290"/>
      <c r="M4" s="291"/>
      <c r="N4" s="94"/>
      <c r="O4" s="32"/>
      <c r="V4" s="84"/>
      <c r="Z4" s="295"/>
      <c r="AA4" s="296"/>
      <c r="AB4" s="295"/>
      <c r="AC4" s="296"/>
      <c r="AD4" s="295"/>
      <c r="AE4" s="296"/>
      <c r="AF4" s="295"/>
      <c r="AG4" s="296"/>
      <c r="AO4" s="85"/>
      <c r="AP4" s="86"/>
      <c r="AQ4" s="32"/>
      <c r="AR4" s="87"/>
      <c r="AS4" s="88"/>
      <c r="AT4" s="89"/>
      <c r="AU4" s="90"/>
      <c r="AV4" s="89"/>
      <c r="AW4" s="95"/>
      <c r="AX4" s="89"/>
      <c r="AY4" s="90"/>
      <c r="AZ4" s="90"/>
      <c r="BA4" s="92"/>
      <c r="BB4" s="93"/>
      <c r="BC4" s="32"/>
    </row>
    <row r="5" spans="1:55" s="11" customFormat="1" ht="21.75" customHeight="1">
      <c r="A5" s="309" t="s">
        <v>41</v>
      </c>
      <c r="B5" s="309"/>
      <c r="C5" s="309"/>
      <c r="D5" s="283"/>
      <c r="E5" s="284"/>
      <c r="F5" s="284"/>
      <c r="G5" s="284"/>
      <c r="H5" s="284"/>
      <c r="I5" s="284"/>
      <c r="J5" s="284"/>
      <c r="K5" s="284"/>
      <c r="L5" s="284"/>
      <c r="M5" s="285"/>
      <c r="N5" s="96"/>
      <c r="O5" s="32"/>
      <c r="V5" s="84"/>
      <c r="Z5" s="295"/>
      <c r="AA5" s="296"/>
      <c r="AB5" s="295"/>
      <c r="AC5" s="296"/>
      <c r="AD5" s="295"/>
      <c r="AE5" s="296"/>
      <c r="AF5" s="295"/>
      <c r="AG5" s="296"/>
      <c r="AO5" s="85"/>
      <c r="AP5" s="86"/>
      <c r="AQ5" s="32"/>
      <c r="AR5" s="87"/>
      <c r="AS5" s="88"/>
      <c r="AT5" s="89"/>
      <c r="AU5" s="90"/>
      <c r="AV5" s="89"/>
      <c r="AW5" s="95"/>
      <c r="AX5" s="89"/>
      <c r="AY5" s="90"/>
      <c r="AZ5" s="90"/>
      <c r="BA5" s="92"/>
      <c r="BB5" s="93"/>
      <c r="BC5" s="32"/>
    </row>
    <row r="6" spans="1:55" s="11" customFormat="1" ht="21.75" customHeight="1">
      <c r="A6" s="309" t="s">
        <v>42</v>
      </c>
      <c r="B6" s="309"/>
      <c r="C6" s="309"/>
      <c r="D6" s="328"/>
      <c r="E6" s="329"/>
      <c r="F6" s="329"/>
      <c r="G6" s="329"/>
      <c r="H6" s="329"/>
      <c r="I6" s="329"/>
      <c r="J6" s="329"/>
      <c r="K6" s="329"/>
      <c r="L6" s="329"/>
      <c r="M6" s="330"/>
      <c r="N6" s="97"/>
      <c r="O6" s="98"/>
      <c r="V6" s="84"/>
      <c r="Z6" s="295"/>
      <c r="AA6" s="296"/>
      <c r="AB6" s="295"/>
      <c r="AC6" s="296"/>
      <c r="AD6" s="295"/>
      <c r="AE6" s="296"/>
      <c r="AF6" s="295"/>
      <c r="AG6" s="296"/>
      <c r="AO6" s="85"/>
      <c r="AP6" s="86"/>
      <c r="AQ6" s="32"/>
      <c r="AR6" s="87"/>
      <c r="AS6" s="88"/>
      <c r="AT6" s="89"/>
      <c r="AU6" s="90"/>
      <c r="AV6" s="89"/>
      <c r="AW6" s="95"/>
      <c r="AX6" s="89"/>
      <c r="AY6" s="90"/>
      <c r="AZ6" s="90"/>
      <c r="BA6" s="92"/>
      <c r="BB6" s="93"/>
      <c r="BC6" s="32"/>
    </row>
    <row r="7" spans="1:55" s="11" customFormat="1" ht="32.25" customHeight="1">
      <c r="A7" s="310" t="s">
        <v>8</v>
      </c>
      <c r="B7" s="310"/>
      <c r="C7" s="310"/>
      <c r="D7" s="311"/>
      <c r="E7" s="312"/>
      <c r="F7" s="312"/>
      <c r="G7" s="312"/>
      <c r="H7" s="312"/>
      <c r="I7" s="312"/>
      <c r="J7" s="312"/>
      <c r="K7" s="312"/>
      <c r="L7" s="312"/>
      <c r="M7" s="313"/>
      <c r="N7" s="98"/>
      <c r="O7" s="32"/>
      <c r="V7" s="84"/>
      <c r="Z7" s="295"/>
      <c r="AA7" s="296"/>
      <c r="AB7" s="295"/>
      <c r="AC7" s="296"/>
      <c r="AD7" s="295"/>
      <c r="AE7" s="296"/>
      <c r="AF7" s="295"/>
      <c r="AG7" s="296"/>
      <c r="AO7" s="85"/>
      <c r="AP7" s="86"/>
      <c r="AQ7" s="32"/>
      <c r="AR7" s="87"/>
      <c r="AS7" s="88"/>
      <c r="AT7" s="89"/>
      <c r="AU7" s="90"/>
      <c r="AV7" s="89"/>
      <c r="AW7" s="95"/>
      <c r="AX7" s="89"/>
      <c r="AY7" s="90"/>
      <c r="AZ7" s="90"/>
      <c r="BA7" s="92"/>
      <c r="BB7" s="93"/>
      <c r="BC7" s="32"/>
    </row>
    <row r="8" spans="1:55" s="11" customFormat="1" ht="21.75" customHeight="1">
      <c r="A8" s="267" t="s">
        <v>43</v>
      </c>
      <c r="B8" s="267"/>
      <c r="C8" s="267"/>
      <c r="D8" s="312"/>
      <c r="E8" s="312"/>
      <c r="F8" s="312"/>
      <c r="G8" s="312"/>
      <c r="H8" s="312"/>
      <c r="I8" s="312"/>
      <c r="J8" s="312"/>
      <c r="K8" s="312"/>
      <c r="L8" s="312"/>
      <c r="M8" s="313"/>
      <c r="N8" s="98"/>
      <c r="O8" s="32"/>
      <c r="V8" s="84"/>
      <c r="Z8" s="295"/>
      <c r="AA8" s="296"/>
      <c r="AB8" s="295"/>
      <c r="AC8" s="296"/>
      <c r="AD8" s="295"/>
      <c r="AE8" s="296"/>
      <c r="AF8" s="295"/>
      <c r="AG8" s="296"/>
      <c r="AO8" s="85"/>
      <c r="AP8" s="86"/>
      <c r="AQ8" s="32"/>
      <c r="AR8" s="87"/>
      <c r="AS8" s="88"/>
      <c r="AT8" s="89"/>
      <c r="AU8" s="90"/>
      <c r="AV8" s="89"/>
      <c r="AW8" s="95"/>
      <c r="AX8" s="89"/>
      <c r="AY8" s="90"/>
      <c r="AZ8" s="90"/>
      <c r="BA8" s="92"/>
      <c r="BB8" s="93"/>
      <c r="BC8" s="32"/>
    </row>
    <row r="9" spans="1:55" s="11" customFormat="1" ht="21.75" customHeight="1">
      <c r="A9" s="267" t="s">
        <v>6</v>
      </c>
      <c r="B9" s="267"/>
      <c r="C9" s="267"/>
      <c r="D9" s="312"/>
      <c r="E9" s="312"/>
      <c r="F9" s="312"/>
      <c r="G9" s="312"/>
      <c r="H9" s="312"/>
      <c r="I9" s="312"/>
      <c r="J9" s="312"/>
      <c r="K9" s="312"/>
      <c r="L9" s="312"/>
      <c r="M9" s="313"/>
      <c r="N9" s="98"/>
      <c r="O9" s="32"/>
      <c r="Z9" s="295"/>
      <c r="AA9" s="296"/>
      <c r="AB9" s="295"/>
      <c r="AC9" s="296"/>
      <c r="AD9" s="295"/>
      <c r="AE9" s="296"/>
      <c r="AF9" s="295"/>
      <c r="AG9" s="296"/>
      <c r="AO9" s="85"/>
      <c r="AP9" s="86"/>
      <c r="AQ9" s="32"/>
      <c r="AR9" s="87"/>
      <c r="AS9" s="88"/>
      <c r="AT9" s="89"/>
      <c r="AU9" s="90"/>
      <c r="AV9" s="89"/>
      <c r="AW9" s="95"/>
      <c r="AX9" s="89"/>
      <c r="AY9" s="90"/>
      <c r="AZ9" s="90"/>
      <c r="BA9" s="92"/>
      <c r="BB9" s="93"/>
      <c r="BC9" s="32"/>
    </row>
    <row r="10" spans="1:55" s="11" customFormat="1" ht="21.75" customHeight="1">
      <c r="A10" s="267" t="s">
        <v>44</v>
      </c>
      <c r="B10" s="267"/>
      <c r="C10" s="267"/>
      <c r="D10" s="312"/>
      <c r="E10" s="312"/>
      <c r="F10" s="312"/>
      <c r="G10" s="312"/>
      <c r="H10" s="312"/>
      <c r="I10" s="312"/>
      <c r="J10" s="312"/>
      <c r="K10" s="312"/>
      <c r="L10" s="312"/>
      <c r="M10" s="313"/>
      <c r="N10" s="98"/>
      <c r="O10" s="32"/>
      <c r="Z10" s="295"/>
      <c r="AA10" s="296"/>
      <c r="AB10" s="295"/>
      <c r="AC10" s="296"/>
      <c r="AD10" s="295"/>
      <c r="AE10" s="296"/>
      <c r="AF10" s="295"/>
      <c r="AG10" s="296"/>
      <c r="AO10" s="85"/>
      <c r="AP10" s="86"/>
      <c r="AQ10" s="32"/>
      <c r="AR10" s="87"/>
      <c r="AS10" s="88"/>
      <c r="AT10" s="89"/>
      <c r="AU10" s="90"/>
      <c r="AV10" s="89"/>
      <c r="AW10" s="95"/>
      <c r="AX10" s="89"/>
      <c r="AY10" s="90"/>
      <c r="AZ10" s="90"/>
      <c r="BA10" s="92"/>
      <c r="BB10" s="93"/>
      <c r="BC10" s="32"/>
    </row>
    <row r="11" spans="1:55" s="11" customFormat="1" ht="21.75" customHeight="1">
      <c r="A11" s="331" t="s">
        <v>45</v>
      </c>
      <c r="B11" s="331"/>
      <c r="C11" s="331"/>
      <c r="D11" s="312" t="s">
        <v>46</v>
      </c>
      <c r="E11" s="312"/>
      <c r="F11" s="312"/>
      <c r="G11" s="312"/>
      <c r="H11" s="312"/>
      <c r="I11" s="312"/>
      <c r="J11" s="312"/>
      <c r="K11" s="312"/>
      <c r="L11" s="312"/>
      <c r="M11" s="313"/>
      <c r="N11" s="98"/>
      <c r="O11" s="32"/>
      <c r="Z11" s="295"/>
      <c r="AA11" s="296"/>
      <c r="AB11" s="295"/>
      <c r="AC11" s="296"/>
      <c r="AD11" s="295"/>
      <c r="AE11" s="296"/>
      <c r="AF11" s="295"/>
      <c r="AG11" s="296"/>
      <c r="AO11" s="85"/>
      <c r="AP11" s="86"/>
      <c r="AQ11" s="32"/>
      <c r="AR11" s="87"/>
      <c r="AS11" s="88"/>
      <c r="AT11" s="89"/>
      <c r="AU11" s="90"/>
      <c r="AV11" s="89"/>
      <c r="AW11" s="95"/>
      <c r="AX11" s="89"/>
      <c r="AY11" s="90"/>
      <c r="AZ11" s="90"/>
      <c r="BA11" s="92"/>
      <c r="BB11" s="93"/>
      <c r="BC11" s="32"/>
    </row>
    <row r="12" spans="1:55" s="11" customFormat="1" ht="29.25" customHeight="1">
      <c r="A12" s="267" t="s">
        <v>47</v>
      </c>
      <c r="B12" s="267"/>
      <c r="C12" s="267"/>
      <c r="D12" s="312"/>
      <c r="E12" s="312"/>
      <c r="F12" s="312"/>
      <c r="G12" s="312"/>
      <c r="H12" s="312"/>
      <c r="I12" s="312"/>
      <c r="J12" s="312"/>
      <c r="K12" s="312"/>
      <c r="L12" s="312"/>
      <c r="M12" s="313"/>
      <c r="N12" s="98"/>
      <c r="O12" s="32"/>
      <c r="Z12" s="295"/>
      <c r="AA12" s="296"/>
      <c r="AB12" s="295"/>
      <c r="AC12" s="296"/>
      <c r="AD12" s="295"/>
      <c r="AE12" s="296"/>
      <c r="AF12" s="295"/>
      <c r="AG12" s="296"/>
      <c r="AO12" s="85"/>
      <c r="AP12" s="86"/>
      <c r="AQ12" s="32"/>
      <c r="AR12" s="87"/>
      <c r="AS12" s="88"/>
      <c r="AT12" s="89"/>
      <c r="AU12" s="90"/>
      <c r="AV12" s="89"/>
      <c r="AW12" s="95"/>
      <c r="AX12" s="89"/>
      <c r="AY12" s="90"/>
      <c r="AZ12" s="90"/>
      <c r="BA12" s="92"/>
      <c r="BB12" s="93"/>
      <c r="BC12" s="32"/>
    </row>
    <row r="13" spans="1:55" s="11" customFormat="1" ht="21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Z13" s="295"/>
      <c r="AA13" s="296"/>
      <c r="AB13" s="295"/>
      <c r="AC13" s="296"/>
      <c r="AD13" s="295"/>
      <c r="AE13" s="296"/>
      <c r="AF13" s="295"/>
      <c r="AG13" s="296"/>
      <c r="AO13" s="99"/>
      <c r="AP13" s="100"/>
      <c r="AQ13" s="32"/>
      <c r="AR13" s="87"/>
      <c r="AS13" s="88"/>
      <c r="AT13" s="89"/>
      <c r="AU13" s="90"/>
      <c r="AV13" s="89"/>
      <c r="AW13" s="95"/>
      <c r="AX13" s="89"/>
      <c r="AY13" s="90"/>
      <c r="AZ13" s="90"/>
      <c r="BA13" s="92"/>
      <c r="BB13" s="93"/>
      <c r="BC13" s="32"/>
    </row>
    <row r="14" spans="1:55" s="11" customFormat="1" ht="15" customHeight="1">
      <c r="A14" s="259"/>
      <c r="B14" s="260" t="s">
        <v>10</v>
      </c>
      <c r="C14" s="261"/>
      <c r="D14" s="258" t="s">
        <v>11</v>
      </c>
      <c r="E14" s="258"/>
      <c r="F14" s="258"/>
      <c r="G14" s="258"/>
      <c r="H14" s="258"/>
      <c r="I14" s="258"/>
      <c r="J14" s="258"/>
      <c r="K14" s="258"/>
      <c r="L14" s="258"/>
      <c r="M14" s="258"/>
      <c r="Z14" s="295"/>
      <c r="AA14" s="296"/>
      <c r="AB14" s="295"/>
      <c r="AC14" s="296"/>
      <c r="AD14" s="295"/>
      <c r="AE14" s="296"/>
      <c r="AF14" s="295"/>
      <c r="AG14" s="296"/>
      <c r="AN14" s="99"/>
      <c r="AO14" s="100"/>
      <c r="AP14" s="32"/>
      <c r="AQ14" s="87"/>
      <c r="AR14" s="88"/>
      <c r="AS14" s="89"/>
      <c r="AT14" s="90"/>
      <c r="AU14" s="89"/>
      <c r="AV14" s="95"/>
      <c r="AW14" s="89"/>
      <c r="AX14" s="90"/>
      <c r="AY14" s="90"/>
      <c r="AZ14" s="92"/>
      <c r="BA14" s="93"/>
      <c r="BB14" s="32"/>
    </row>
    <row r="15" spans="1:55" s="11" customFormat="1" ht="39" customHeight="1">
      <c r="A15" s="259"/>
      <c r="B15" s="262"/>
      <c r="C15" s="263"/>
      <c r="D15" s="231" t="s">
        <v>12</v>
      </c>
      <c r="E15" s="242"/>
      <c r="F15" s="242"/>
      <c r="G15" s="265"/>
      <c r="H15" s="146" t="s">
        <v>79</v>
      </c>
      <c r="I15" s="146" t="s">
        <v>71</v>
      </c>
      <c r="J15" s="146" t="s">
        <v>80</v>
      </c>
      <c r="K15" s="146" t="s">
        <v>81</v>
      </c>
      <c r="L15" s="264" t="s">
        <v>13</v>
      </c>
      <c r="M15" s="261"/>
      <c r="Z15" s="295"/>
      <c r="AA15" s="296"/>
      <c r="AB15" s="295"/>
      <c r="AC15" s="296"/>
      <c r="AD15" s="295"/>
      <c r="AE15" s="296"/>
      <c r="AF15" s="295"/>
      <c r="AG15" s="296"/>
      <c r="AN15" s="101"/>
      <c r="AO15" s="86"/>
      <c r="AP15" s="32"/>
      <c r="AQ15" s="87"/>
      <c r="AR15" s="88"/>
      <c r="AS15" s="89"/>
      <c r="AT15" s="90"/>
      <c r="AU15" s="89"/>
      <c r="AV15" s="95"/>
      <c r="AW15" s="89"/>
      <c r="AX15" s="90"/>
      <c r="AY15" s="90"/>
      <c r="AZ15" s="92"/>
      <c r="BA15" s="93"/>
      <c r="BB15" s="32"/>
    </row>
    <row r="16" spans="1:55" s="11" customFormat="1" ht="42" customHeight="1">
      <c r="A16" s="245">
        <v>1</v>
      </c>
      <c r="B16" s="319"/>
      <c r="C16" s="320"/>
      <c r="D16" s="253"/>
      <c r="E16" s="254"/>
      <c r="F16" s="254"/>
      <c r="G16" s="255"/>
      <c r="H16" s="13"/>
      <c r="I16" s="13"/>
      <c r="J16" s="13"/>
      <c r="K16" s="35"/>
      <c r="L16" s="252"/>
      <c r="M16" s="252"/>
      <c r="Z16" s="295"/>
      <c r="AA16" s="296"/>
      <c r="AB16" s="295"/>
      <c r="AC16" s="296"/>
      <c r="AD16" s="295"/>
      <c r="AE16" s="296"/>
      <c r="AF16" s="295"/>
      <c r="AG16" s="296"/>
      <c r="AN16" s="102"/>
      <c r="AO16" s="103"/>
      <c r="AP16" s="32"/>
      <c r="AQ16" s="87"/>
      <c r="AR16" s="88"/>
      <c r="AS16" s="89"/>
      <c r="AT16" s="90"/>
      <c r="AU16" s="89"/>
      <c r="AV16" s="95"/>
      <c r="AW16" s="89"/>
      <c r="AX16" s="90"/>
      <c r="AY16" s="90"/>
      <c r="AZ16" s="92"/>
      <c r="BA16" s="93"/>
      <c r="BB16" s="32"/>
    </row>
    <row r="17" spans="1:55" s="11" customFormat="1" ht="42" customHeight="1">
      <c r="A17" s="245"/>
      <c r="B17" s="321"/>
      <c r="C17" s="322"/>
      <c r="D17" s="253"/>
      <c r="E17" s="254"/>
      <c r="F17" s="254"/>
      <c r="G17" s="255"/>
      <c r="H17" s="13"/>
      <c r="I17" s="13"/>
      <c r="J17" s="13"/>
      <c r="K17" s="35"/>
      <c r="L17" s="252"/>
      <c r="M17" s="252"/>
      <c r="Z17" s="295"/>
      <c r="AA17" s="296"/>
      <c r="AB17" s="295"/>
      <c r="AC17" s="296"/>
      <c r="AD17" s="295"/>
      <c r="AE17" s="296"/>
      <c r="AF17" s="295"/>
      <c r="AG17" s="296"/>
      <c r="AN17" s="102"/>
      <c r="AO17" s="103"/>
      <c r="AP17" s="32"/>
      <c r="AQ17" s="87"/>
      <c r="AR17" s="88"/>
      <c r="AS17" s="89"/>
      <c r="AT17" s="90"/>
      <c r="AU17" s="89"/>
      <c r="AV17" s="95"/>
      <c r="AW17" s="89"/>
      <c r="AX17" s="90"/>
      <c r="AY17" s="90"/>
      <c r="AZ17" s="92"/>
      <c r="BA17" s="93"/>
      <c r="BB17" s="32"/>
    </row>
    <row r="18" spans="1:55" s="11" customFormat="1" ht="42" customHeight="1">
      <c r="A18" s="245"/>
      <c r="B18" s="323"/>
      <c r="C18" s="324"/>
      <c r="D18" s="253"/>
      <c r="E18" s="254"/>
      <c r="F18" s="254"/>
      <c r="G18" s="255"/>
      <c r="H18" s="13"/>
      <c r="I18" s="13"/>
      <c r="J18" s="13"/>
      <c r="K18" s="35"/>
      <c r="L18" s="252"/>
      <c r="M18" s="252"/>
      <c r="Z18" s="295"/>
      <c r="AA18" s="296"/>
      <c r="AB18" s="295"/>
      <c r="AC18" s="296"/>
      <c r="AD18" s="295"/>
      <c r="AE18" s="296"/>
      <c r="AF18" s="295"/>
      <c r="AG18" s="296"/>
      <c r="AN18" s="102"/>
      <c r="AO18" s="103"/>
      <c r="AP18" s="32"/>
      <c r="AQ18" s="87"/>
      <c r="AR18" s="88"/>
      <c r="AS18" s="89"/>
      <c r="AT18" s="90"/>
      <c r="AU18" s="89"/>
      <c r="AV18" s="95"/>
      <c r="AW18" s="89"/>
      <c r="AX18" s="90"/>
      <c r="AY18" s="90"/>
      <c r="AZ18" s="92"/>
      <c r="BA18" s="93"/>
      <c r="BB18" s="32"/>
    </row>
    <row r="19" spans="1:55" s="11" customFormat="1" ht="15" customHeight="1">
      <c r="A19" s="10"/>
      <c r="B19" s="10"/>
      <c r="C19" s="16"/>
      <c r="D19" s="16"/>
      <c r="E19" s="10"/>
      <c r="F19" s="10"/>
      <c r="G19" s="10"/>
      <c r="H19" s="10"/>
      <c r="I19" s="10"/>
      <c r="J19" s="10"/>
      <c r="K19" s="10"/>
      <c r="L19" s="10"/>
      <c r="M19" s="10"/>
      <c r="N19" s="10"/>
      <c r="Z19" s="295"/>
      <c r="AA19" s="296"/>
      <c r="AB19" s="295"/>
      <c r="AC19" s="296"/>
      <c r="AD19" s="295"/>
      <c r="AE19" s="296"/>
      <c r="AF19" s="295"/>
      <c r="AG19" s="296"/>
      <c r="AO19" s="101"/>
      <c r="AP19" s="86"/>
      <c r="AQ19" s="32"/>
      <c r="AR19" s="87"/>
      <c r="AS19" s="88"/>
      <c r="AT19" s="89"/>
      <c r="AU19" s="90"/>
      <c r="AV19" s="89"/>
      <c r="AW19" s="95"/>
      <c r="AX19" s="89"/>
      <c r="AY19" s="90"/>
      <c r="AZ19" s="90"/>
      <c r="BA19" s="92"/>
      <c r="BB19" s="93"/>
      <c r="BC19" s="32"/>
    </row>
    <row r="20" spans="1:55" s="11" customFormat="1" ht="15" customHeight="1">
      <c r="A20" s="259"/>
      <c r="B20" s="260" t="s">
        <v>14</v>
      </c>
      <c r="C20" s="261"/>
      <c r="D20" s="258" t="s">
        <v>16</v>
      </c>
      <c r="E20" s="258"/>
      <c r="F20" s="258"/>
      <c r="G20" s="258"/>
      <c r="H20" s="258"/>
      <c r="I20" s="258"/>
      <c r="J20" s="258"/>
      <c r="K20" s="258"/>
      <c r="L20" s="258"/>
      <c r="M20" s="258"/>
      <c r="AA20" s="104"/>
      <c r="AB20" s="104"/>
      <c r="AC20" s="105"/>
      <c r="AD20" s="106"/>
      <c r="AE20" s="105"/>
      <c r="AN20" s="101"/>
      <c r="AO20" s="86"/>
      <c r="AP20" s="32"/>
      <c r="AQ20" s="87"/>
      <c r="AR20" s="88"/>
      <c r="AS20" s="89"/>
      <c r="AT20" s="90"/>
      <c r="AU20" s="89"/>
      <c r="AV20" s="95"/>
      <c r="AW20" s="89"/>
      <c r="AX20" s="90"/>
      <c r="AY20" s="90"/>
      <c r="AZ20" s="92"/>
      <c r="BA20" s="93"/>
      <c r="BB20" s="32"/>
    </row>
    <row r="21" spans="1:55" s="11" customFormat="1" ht="39" customHeight="1">
      <c r="A21" s="259"/>
      <c r="B21" s="262"/>
      <c r="C21" s="263"/>
      <c r="D21" s="231" t="s">
        <v>12</v>
      </c>
      <c r="E21" s="242"/>
      <c r="F21" s="242"/>
      <c r="G21" s="265"/>
      <c r="H21" s="146" t="s">
        <v>79</v>
      </c>
      <c r="I21" s="146" t="s">
        <v>71</v>
      </c>
      <c r="J21" s="146" t="s">
        <v>80</v>
      </c>
      <c r="K21" s="146" t="s">
        <v>81</v>
      </c>
      <c r="L21" s="264" t="s">
        <v>13</v>
      </c>
      <c r="M21" s="261"/>
      <c r="AA21" s="104"/>
      <c r="AB21" s="105"/>
      <c r="AC21" s="106"/>
      <c r="AD21" s="105"/>
      <c r="AM21" s="102"/>
      <c r="AN21" s="103"/>
      <c r="AO21" s="32"/>
      <c r="AP21" s="32"/>
      <c r="AQ21" s="90"/>
      <c r="AR21" s="90"/>
      <c r="AS21" s="90"/>
      <c r="AT21" s="89"/>
      <c r="AU21" s="95"/>
      <c r="AV21" s="89"/>
      <c r="AW21" s="90"/>
      <c r="AX21" s="90"/>
      <c r="AY21" s="92"/>
      <c r="AZ21" s="93"/>
      <c r="BA21" s="32"/>
    </row>
    <row r="22" spans="1:55" s="11" customFormat="1" ht="42" customHeight="1">
      <c r="A22" s="245">
        <v>2</v>
      </c>
      <c r="B22" s="319"/>
      <c r="C22" s="320"/>
      <c r="D22" s="253"/>
      <c r="E22" s="254"/>
      <c r="F22" s="254"/>
      <c r="G22" s="255"/>
      <c r="H22" s="13"/>
      <c r="I22" s="13"/>
      <c r="J22" s="13"/>
      <c r="K22" s="35"/>
      <c r="L22" s="254"/>
      <c r="M22" s="314"/>
      <c r="AA22" s="104"/>
      <c r="AB22" s="105"/>
      <c r="AC22" s="106"/>
      <c r="AD22" s="105"/>
      <c r="AM22" s="102"/>
      <c r="AN22" s="103"/>
      <c r="AO22" s="32"/>
      <c r="AP22" s="32"/>
      <c r="AQ22" s="90"/>
      <c r="AR22" s="90"/>
      <c r="AS22" s="90"/>
      <c r="AT22" s="89"/>
      <c r="AU22" s="107"/>
      <c r="AV22" s="89"/>
      <c r="AW22" s="90"/>
      <c r="AX22" s="90"/>
      <c r="AY22" s="92"/>
      <c r="AZ22" s="93"/>
      <c r="BA22" s="32"/>
    </row>
    <row r="23" spans="1:55" s="11" customFormat="1" ht="42" customHeight="1">
      <c r="A23" s="245"/>
      <c r="B23" s="321"/>
      <c r="C23" s="322"/>
      <c r="D23" s="253"/>
      <c r="E23" s="254"/>
      <c r="F23" s="254"/>
      <c r="G23" s="255"/>
      <c r="H23" s="13"/>
      <c r="I23" s="13"/>
      <c r="J23" s="13"/>
      <c r="K23" s="35"/>
      <c r="L23" s="254"/>
      <c r="M23" s="314"/>
      <c r="AA23" s="104"/>
      <c r="AB23" s="105"/>
      <c r="AC23" s="106"/>
      <c r="AD23" s="105"/>
      <c r="AM23" s="101"/>
      <c r="AN23" s="86"/>
      <c r="AO23" s="32"/>
      <c r="AP23" s="32"/>
      <c r="AQ23" s="90"/>
      <c r="AR23" s="90"/>
      <c r="AS23" s="90"/>
      <c r="AT23" s="89"/>
      <c r="AU23" s="107"/>
      <c r="AV23" s="89"/>
      <c r="AW23" s="90"/>
      <c r="AX23" s="90"/>
      <c r="AY23" s="92"/>
      <c r="AZ23" s="93"/>
      <c r="BA23" s="32"/>
    </row>
    <row r="24" spans="1:55" s="11" customFormat="1" ht="42" customHeight="1">
      <c r="A24" s="245"/>
      <c r="B24" s="323"/>
      <c r="C24" s="324"/>
      <c r="D24" s="253"/>
      <c r="E24" s="254"/>
      <c r="F24" s="254"/>
      <c r="G24" s="255"/>
      <c r="H24" s="13"/>
      <c r="I24" s="13"/>
      <c r="J24" s="13"/>
      <c r="K24" s="35"/>
      <c r="L24" s="254"/>
      <c r="M24" s="314"/>
      <c r="AA24" s="104"/>
      <c r="AB24" s="105"/>
      <c r="AC24" s="106"/>
      <c r="AD24" s="105"/>
      <c r="AM24" s="102"/>
      <c r="AN24" s="103"/>
      <c r="AO24" s="32"/>
      <c r="AP24" s="32"/>
      <c r="AQ24" s="90"/>
      <c r="AR24" s="90"/>
      <c r="AS24" s="90"/>
      <c r="AT24" s="89"/>
      <c r="AU24" s="107"/>
      <c r="AV24" s="89"/>
      <c r="AW24" s="90"/>
      <c r="AX24" s="90"/>
      <c r="AY24" s="92"/>
      <c r="AZ24" s="93"/>
      <c r="BA24" s="32"/>
    </row>
    <row r="25" spans="1:55" s="11" customFormat="1" ht="15" customHeight="1">
      <c r="A25" s="10"/>
      <c r="B25" s="10"/>
      <c r="C25" s="16"/>
      <c r="D25" s="16"/>
      <c r="E25" s="10"/>
      <c r="F25" s="10"/>
      <c r="G25" s="10"/>
      <c r="H25" s="10"/>
      <c r="I25" s="10"/>
      <c r="J25" s="10"/>
      <c r="K25" s="10"/>
      <c r="L25" s="10"/>
      <c r="M25" s="10"/>
      <c r="AB25" s="104"/>
      <c r="AC25" s="105"/>
      <c r="AD25" s="106"/>
      <c r="AE25" s="105"/>
      <c r="AN25" s="102"/>
      <c r="AO25" s="103"/>
      <c r="AP25" s="32"/>
      <c r="AQ25" s="32"/>
      <c r="AR25" s="90"/>
      <c r="AS25" s="90"/>
      <c r="AT25" s="90"/>
      <c r="AU25" s="89"/>
      <c r="AV25" s="107"/>
      <c r="AW25" s="89"/>
      <c r="AX25" s="90"/>
      <c r="AY25" s="90"/>
      <c r="AZ25" s="92"/>
      <c r="BA25" s="93"/>
      <c r="BB25" s="32"/>
    </row>
    <row r="26" spans="1:55" s="11" customFormat="1" ht="15" customHeight="1">
      <c r="A26" s="259"/>
      <c r="B26" s="260" t="s">
        <v>14</v>
      </c>
      <c r="C26" s="261"/>
      <c r="D26" s="258" t="s">
        <v>16</v>
      </c>
      <c r="E26" s="258"/>
      <c r="F26" s="258"/>
      <c r="G26" s="258"/>
      <c r="H26" s="258"/>
      <c r="I26" s="258"/>
      <c r="J26" s="258"/>
      <c r="K26" s="258"/>
      <c r="L26" s="258"/>
      <c r="M26" s="258"/>
      <c r="AB26" s="104"/>
      <c r="AC26" s="105"/>
      <c r="AD26" s="106"/>
      <c r="AE26" s="105"/>
      <c r="AN26" s="102"/>
      <c r="AO26" s="103"/>
      <c r="AP26" s="32"/>
      <c r="AQ26" s="32"/>
      <c r="AR26" s="90"/>
      <c r="AS26" s="90"/>
      <c r="AT26" s="90"/>
      <c r="AU26" s="89"/>
      <c r="AV26" s="107"/>
      <c r="AW26" s="89"/>
      <c r="AX26" s="90"/>
      <c r="AY26" s="90"/>
      <c r="AZ26" s="92"/>
      <c r="BA26" s="93"/>
      <c r="BB26" s="32"/>
    </row>
    <row r="27" spans="1:55" s="11" customFormat="1" ht="39" customHeight="1">
      <c r="A27" s="259"/>
      <c r="B27" s="262"/>
      <c r="C27" s="263"/>
      <c r="D27" s="231" t="s">
        <v>12</v>
      </c>
      <c r="E27" s="242"/>
      <c r="F27" s="242"/>
      <c r="G27" s="265"/>
      <c r="H27" s="146" t="s">
        <v>79</v>
      </c>
      <c r="I27" s="146" t="s">
        <v>71</v>
      </c>
      <c r="J27" s="146" t="s">
        <v>80</v>
      </c>
      <c r="K27" s="146" t="s">
        <v>81</v>
      </c>
      <c r="L27" s="264" t="s">
        <v>13</v>
      </c>
      <c r="M27" s="261"/>
      <c r="AA27" s="104"/>
      <c r="AB27" s="105"/>
      <c r="AC27" s="106"/>
      <c r="AD27" s="105"/>
      <c r="AM27" s="102"/>
      <c r="AN27" s="103"/>
      <c r="AO27" s="32"/>
      <c r="AP27" s="32"/>
      <c r="AQ27" s="90"/>
      <c r="AR27" s="90"/>
      <c r="AS27" s="90"/>
      <c r="AT27" s="89"/>
      <c r="AU27" s="107"/>
      <c r="AV27" s="89"/>
      <c r="AW27" s="90"/>
      <c r="AX27" s="90"/>
      <c r="AY27" s="92"/>
      <c r="AZ27" s="93"/>
      <c r="BA27" s="32"/>
    </row>
    <row r="28" spans="1:55" s="11" customFormat="1" ht="42" customHeight="1">
      <c r="A28" s="245">
        <v>3</v>
      </c>
      <c r="B28" s="319"/>
      <c r="C28" s="325"/>
      <c r="D28" s="253"/>
      <c r="E28" s="254"/>
      <c r="F28" s="254"/>
      <c r="G28" s="255"/>
      <c r="H28" s="13"/>
      <c r="I28" s="13"/>
      <c r="J28" s="13"/>
      <c r="K28" s="13"/>
      <c r="L28" s="254"/>
      <c r="M28" s="314"/>
      <c r="AA28" s="104"/>
      <c r="AB28" s="105"/>
      <c r="AC28" s="106"/>
      <c r="AD28" s="105"/>
      <c r="AM28" s="101"/>
      <c r="AN28" s="86"/>
      <c r="AO28" s="32"/>
      <c r="AP28" s="32"/>
      <c r="AQ28" s="90"/>
      <c r="AR28" s="90"/>
      <c r="AS28" s="90"/>
      <c r="AT28" s="89"/>
      <c r="AU28" s="107"/>
      <c r="AV28" s="89"/>
      <c r="AW28" s="90"/>
      <c r="AX28" s="90"/>
      <c r="AY28" s="92"/>
      <c r="AZ28" s="93"/>
      <c r="BA28" s="32"/>
    </row>
    <row r="29" spans="1:55" s="11" customFormat="1" ht="42" customHeight="1">
      <c r="A29" s="245"/>
      <c r="B29" s="321"/>
      <c r="C29" s="326"/>
      <c r="D29" s="253"/>
      <c r="E29" s="254"/>
      <c r="F29" s="254"/>
      <c r="G29" s="255"/>
      <c r="H29" s="13"/>
      <c r="I29" s="13"/>
      <c r="J29" s="13"/>
      <c r="K29" s="13"/>
      <c r="L29" s="254"/>
      <c r="M29" s="314"/>
      <c r="AA29" s="104"/>
      <c r="AB29" s="105"/>
      <c r="AC29" s="106"/>
      <c r="AD29" s="105"/>
      <c r="AM29" s="101"/>
      <c r="AN29" s="86"/>
      <c r="AO29" s="32"/>
      <c r="AP29" s="32"/>
      <c r="AQ29" s="90"/>
      <c r="AR29" s="90"/>
      <c r="AS29" s="90"/>
      <c r="AT29" s="89"/>
      <c r="AU29" s="107"/>
      <c r="AV29" s="89"/>
      <c r="AW29" s="90"/>
      <c r="AX29" s="90"/>
      <c r="AY29" s="92"/>
      <c r="AZ29" s="93"/>
      <c r="BA29" s="32"/>
    </row>
    <row r="30" spans="1:55" s="11" customFormat="1" ht="42" customHeight="1">
      <c r="A30" s="245"/>
      <c r="B30" s="323"/>
      <c r="C30" s="327"/>
      <c r="D30" s="253"/>
      <c r="E30" s="254"/>
      <c r="F30" s="254"/>
      <c r="G30" s="255"/>
      <c r="H30" s="13"/>
      <c r="I30" s="13"/>
      <c r="J30" s="13"/>
      <c r="K30" s="13"/>
      <c r="L30" s="254"/>
      <c r="M30" s="314"/>
      <c r="O30" s="227"/>
      <c r="P30" s="227"/>
      <c r="Q30" s="227"/>
      <c r="R30" s="227"/>
      <c r="S30" s="227"/>
      <c r="T30" s="227"/>
      <c r="U30" s="227"/>
      <c r="V30" s="108"/>
      <c r="AA30" s="104"/>
      <c r="AB30" s="105"/>
      <c r="AC30" s="106"/>
      <c r="AD30" s="105"/>
      <c r="AM30" s="101"/>
      <c r="AN30" s="86"/>
      <c r="AO30" s="32"/>
      <c r="AP30" s="32"/>
      <c r="AQ30" s="90"/>
      <c r="AR30" s="90"/>
      <c r="AS30" s="90"/>
      <c r="AT30" s="89"/>
      <c r="AU30" s="107"/>
      <c r="AV30" s="89"/>
      <c r="AW30" s="90"/>
      <c r="AX30" s="90"/>
      <c r="AY30" s="92"/>
      <c r="AZ30" s="93"/>
      <c r="BA30" s="32"/>
    </row>
    <row r="31" spans="1:55" s="11" customFormat="1" ht="15" customHeight="1">
      <c r="A31" s="10"/>
      <c r="B31" s="10"/>
      <c r="C31" s="16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27"/>
      <c r="P31" s="227"/>
      <c r="Q31" s="227"/>
      <c r="R31" s="227"/>
      <c r="S31" s="227"/>
      <c r="T31" s="227"/>
      <c r="U31" s="227"/>
      <c r="V31" s="108"/>
      <c r="W31" s="10"/>
      <c r="X31" s="10"/>
      <c r="AC31" s="104"/>
      <c r="AD31" s="105"/>
      <c r="AE31" s="106"/>
      <c r="AF31" s="105"/>
      <c r="AO31" s="101"/>
      <c r="AP31" s="86"/>
      <c r="AQ31" s="32"/>
      <c r="AR31" s="32"/>
      <c r="AS31" s="90"/>
      <c r="AT31" s="90"/>
      <c r="AU31" s="90"/>
      <c r="AV31" s="89"/>
      <c r="AW31" s="107"/>
      <c r="AX31" s="89"/>
      <c r="AY31" s="90"/>
      <c r="AZ31" s="90"/>
      <c r="BA31" s="92"/>
      <c r="BB31" s="93"/>
      <c r="BC31" s="32"/>
    </row>
    <row r="32" spans="1:55" s="11" customFormat="1" ht="21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9"/>
      <c r="P32" s="109"/>
      <c r="Q32" s="109"/>
      <c r="R32" s="109"/>
      <c r="S32" s="109"/>
      <c r="T32" s="109"/>
      <c r="U32" s="109"/>
      <c r="V32" s="10"/>
      <c r="W32" s="10"/>
      <c r="X32" s="10"/>
      <c r="AC32" s="104"/>
      <c r="AD32" s="104"/>
      <c r="AF32" s="104"/>
      <c r="AO32" s="101"/>
      <c r="AP32" s="86"/>
      <c r="AQ32" s="32"/>
      <c r="AR32" s="32"/>
      <c r="AS32" s="90"/>
      <c r="AT32" s="90"/>
      <c r="AU32" s="90"/>
      <c r="AV32" s="89"/>
      <c r="AW32" s="107"/>
      <c r="AX32" s="89"/>
      <c r="AY32" s="90"/>
      <c r="AZ32" s="90"/>
      <c r="BA32" s="92"/>
      <c r="BB32" s="110"/>
      <c r="BC32" s="32"/>
    </row>
    <row r="33" spans="1:54" s="11" customFormat="1" ht="27.75" customHeight="1">
      <c r="A33" s="315" t="s">
        <v>73</v>
      </c>
      <c r="B33" s="315" t="s">
        <v>48</v>
      </c>
      <c r="C33" s="317" t="s">
        <v>49</v>
      </c>
      <c r="D33" s="231" t="s">
        <v>82</v>
      </c>
      <c r="E33" s="232"/>
      <c r="F33" s="231" t="s">
        <v>72</v>
      </c>
      <c r="G33" s="242"/>
      <c r="H33" s="231" t="s">
        <v>83</v>
      </c>
      <c r="I33" s="232"/>
      <c r="J33" s="231" t="s">
        <v>84</v>
      </c>
      <c r="K33" s="232"/>
      <c r="L33" s="231" t="s">
        <v>85</v>
      </c>
      <c r="M33" s="232"/>
      <c r="R33" s="32"/>
      <c r="S33" s="32"/>
      <c r="AB33" s="104"/>
      <c r="AC33" s="111"/>
      <c r="AD33" s="32"/>
      <c r="AE33" s="111"/>
      <c r="AN33" s="101"/>
      <c r="AO33" s="86"/>
      <c r="AP33" s="32"/>
      <c r="AQ33" s="32"/>
      <c r="AR33" s="90"/>
      <c r="AS33" s="90"/>
      <c r="AT33" s="90"/>
      <c r="AU33" s="89"/>
      <c r="AV33" s="107"/>
      <c r="AW33" s="89"/>
      <c r="AX33" s="90"/>
      <c r="AY33" s="90"/>
      <c r="AZ33" s="92"/>
      <c r="BA33" s="110"/>
      <c r="BB33" s="32"/>
    </row>
    <row r="34" spans="1:54" s="11" customFormat="1" ht="45" customHeight="1">
      <c r="A34" s="316"/>
      <c r="B34" s="316"/>
      <c r="C34" s="318"/>
      <c r="D34" s="14" t="s">
        <v>18</v>
      </c>
      <c r="E34" s="14" t="s">
        <v>19</v>
      </c>
      <c r="F34" s="14" t="s">
        <v>18</v>
      </c>
      <c r="G34" s="14" t="s">
        <v>19</v>
      </c>
      <c r="H34" s="14" t="s">
        <v>18</v>
      </c>
      <c r="I34" s="14" t="s">
        <v>19</v>
      </c>
      <c r="J34" s="14" t="s">
        <v>18</v>
      </c>
      <c r="K34" s="14" t="s">
        <v>19</v>
      </c>
      <c r="L34" s="14" t="s">
        <v>18</v>
      </c>
      <c r="M34" s="14" t="s">
        <v>19</v>
      </c>
      <c r="R34" s="32"/>
      <c r="S34" s="32"/>
      <c r="AB34" s="104"/>
      <c r="AC34" s="111"/>
      <c r="AD34" s="32"/>
      <c r="AE34" s="111"/>
      <c r="AN34" s="101"/>
      <c r="AO34" s="86"/>
      <c r="AP34" s="32"/>
      <c r="AQ34" s="32"/>
      <c r="AR34" s="90"/>
      <c r="AS34" s="90"/>
      <c r="AT34" s="90"/>
      <c r="AU34" s="89"/>
      <c r="AV34" s="107"/>
      <c r="AW34" s="89"/>
      <c r="AX34" s="90"/>
      <c r="AY34" s="90"/>
      <c r="AZ34" s="92"/>
      <c r="BA34" s="110"/>
      <c r="BB34" s="32"/>
    </row>
    <row r="35" spans="1:54" s="11" customFormat="1" ht="27.75" customHeight="1">
      <c r="A35" s="36" t="s">
        <v>22</v>
      </c>
      <c r="B35" s="37"/>
      <c r="C35" s="38"/>
      <c r="D35" s="39"/>
      <c r="E35" s="39"/>
      <c r="F35" s="39"/>
      <c r="G35" s="39"/>
      <c r="H35" s="39"/>
      <c r="I35" s="39"/>
      <c r="J35" s="39"/>
      <c r="K35" s="39"/>
      <c r="L35" s="39">
        <f>SUM(F35,H35,J35)</f>
        <v>0</v>
      </c>
      <c r="M35" s="39">
        <f>SUM(G35,I35,K35)</f>
        <v>0</v>
      </c>
      <c r="R35" s="32"/>
      <c r="S35" s="32"/>
      <c r="AB35" s="104"/>
      <c r="AC35" s="111"/>
      <c r="AD35" s="32"/>
      <c r="AE35" s="111"/>
      <c r="AN35" s="101"/>
      <c r="AO35" s="86"/>
      <c r="AP35" s="32"/>
      <c r="AQ35" s="32"/>
      <c r="AR35" s="112"/>
      <c r="AS35" s="112"/>
      <c r="AT35" s="112"/>
      <c r="AU35" s="113"/>
      <c r="AV35" s="114"/>
      <c r="AW35" s="113"/>
      <c r="AX35" s="112"/>
      <c r="AY35" s="112"/>
      <c r="AZ35" s="115"/>
      <c r="BA35" s="116"/>
      <c r="BB35" s="32"/>
    </row>
    <row r="36" spans="1:54" s="11" customFormat="1" ht="27.75" customHeight="1">
      <c r="A36" s="36" t="s">
        <v>23</v>
      </c>
      <c r="B36" s="40"/>
      <c r="C36" s="41"/>
      <c r="D36" s="42"/>
      <c r="E36" s="42"/>
      <c r="F36" s="42"/>
      <c r="G36" s="42"/>
      <c r="H36" s="42"/>
      <c r="I36" s="42"/>
      <c r="J36" s="42"/>
      <c r="K36" s="42"/>
      <c r="L36" s="42">
        <f t="shared" ref="L36:M49" si="0">SUM(F36,H36,J36)</f>
        <v>0</v>
      </c>
      <c r="M36" s="42">
        <f t="shared" si="0"/>
        <v>0</v>
      </c>
      <c r="R36" s="32"/>
      <c r="S36" s="32"/>
      <c r="AB36" s="104"/>
      <c r="AC36" s="105"/>
      <c r="AD36" s="106"/>
      <c r="AE36" s="105"/>
      <c r="AN36" s="101"/>
      <c r="AO36" s="86"/>
      <c r="AP36" s="32"/>
      <c r="AQ36" s="32"/>
      <c r="AR36" s="112"/>
      <c r="AS36" s="112"/>
      <c r="AT36" s="112"/>
      <c r="AU36" s="113"/>
      <c r="AV36" s="114"/>
      <c r="AW36" s="113"/>
      <c r="AX36" s="112"/>
      <c r="AY36" s="112"/>
      <c r="AZ36" s="115"/>
      <c r="BA36" s="117"/>
      <c r="BB36" s="32"/>
    </row>
    <row r="37" spans="1:54" s="11" customFormat="1" ht="27.75" customHeight="1">
      <c r="A37" s="36" t="s">
        <v>24</v>
      </c>
      <c r="B37" s="40"/>
      <c r="C37" s="41"/>
      <c r="D37" s="42"/>
      <c r="E37" s="42"/>
      <c r="F37" s="42"/>
      <c r="G37" s="42"/>
      <c r="H37" s="42"/>
      <c r="I37" s="42"/>
      <c r="J37" s="42"/>
      <c r="K37" s="42"/>
      <c r="L37" s="42">
        <f t="shared" si="0"/>
        <v>0</v>
      </c>
      <c r="M37" s="42">
        <f t="shared" si="0"/>
        <v>0</v>
      </c>
      <c r="R37" s="32"/>
      <c r="S37" s="32"/>
      <c r="AB37" s="104"/>
      <c r="AC37" s="105"/>
      <c r="AD37" s="106"/>
      <c r="AE37" s="105"/>
      <c r="AN37" s="99"/>
      <c r="AO37" s="100"/>
      <c r="AP37" s="32"/>
      <c r="AQ37" s="32"/>
      <c r="AR37" s="112"/>
      <c r="AS37" s="112"/>
      <c r="AT37" s="112"/>
      <c r="AU37" s="113"/>
      <c r="AV37" s="114"/>
      <c r="AW37" s="113"/>
      <c r="AX37" s="112"/>
      <c r="AY37" s="112"/>
      <c r="AZ37" s="115"/>
      <c r="BA37" s="117"/>
      <c r="BB37" s="32"/>
    </row>
    <row r="38" spans="1:54" s="11" customFormat="1" ht="27.75" customHeight="1">
      <c r="A38" s="36" t="s">
        <v>25</v>
      </c>
      <c r="B38" s="40"/>
      <c r="C38" s="41"/>
      <c r="D38" s="42"/>
      <c r="E38" s="42"/>
      <c r="F38" s="42"/>
      <c r="G38" s="42"/>
      <c r="H38" s="42"/>
      <c r="I38" s="42"/>
      <c r="J38" s="42"/>
      <c r="K38" s="42"/>
      <c r="L38" s="42">
        <f t="shared" si="0"/>
        <v>0</v>
      </c>
      <c r="M38" s="42">
        <f t="shared" si="0"/>
        <v>0</v>
      </c>
      <c r="R38" s="32"/>
      <c r="S38" s="32"/>
      <c r="AB38" s="104"/>
      <c r="AC38" s="105"/>
      <c r="AD38" s="106"/>
      <c r="AE38" s="105"/>
      <c r="AN38" s="99"/>
      <c r="AO38" s="100"/>
      <c r="AP38" s="32"/>
      <c r="AQ38" s="32"/>
      <c r="AR38" s="112"/>
      <c r="AS38" s="112"/>
      <c r="AT38" s="112"/>
      <c r="AU38" s="113"/>
      <c r="AV38" s="114"/>
      <c r="AW38" s="113"/>
      <c r="AX38" s="112"/>
      <c r="AY38" s="112"/>
      <c r="AZ38" s="115"/>
      <c r="BA38" s="117"/>
      <c r="BB38" s="32"/>
    </row>
    <row r="39" spans="1:54" s="11" customFormat="1" ht="27.75" customHeight="1">
      <c r="A39" s="36" t="s">
        <v>26</v>
      </c>
      <c r="B39" s="40"/>
      <c r="C39" s="41"/>
      <c r="D39" s="42"/>
      <c r="E39" s="42"/>
      <c r="F39" s="42"/>
      <c r="G39" s="42"/>
      <c r="H39" s="42"/>
      <c r="I39" s="42"/>
      <c r="J39" s="42"/>
      <c r="K39" s="42"/>
      <c r="L39" s="42">
        <f t="shared" si="0"/>
        <v>0</v>
      </c>
      <c r="M39" s="42">
        <f t="shared" si="0"/>
        <v>0</v>
      </c>
      <c r="R39" s="32"/>
      <c r="S39" s="32"/>
      <c r="AB39" s="104"/>
      <c r="AC39" s="105"/>
      <c r="AD39" s="106"/>
      <c r="AE39" s="105"/>
      <c r="AN39" s="99"/>
      <c r="AO39" s="100"/>
      <c r="AP39" s="32"/>
      <c r="AQ39" s="32"/>
      <c r="AR39" s="112"/>
      <c r="AS39" s="112"/>
      <c r="AT39" s="112"/>
      <c r="AU39" s="113"/>
      <c r="AV39" s="114"/>
      <c r="AW39" s="113"/>
      <c r="AX39" s="112"/>
      <c r="AY39" s="112"/>
      <c r="AZ39" s="115"/>
      <c r="BA39" s="117"/>
      <c r="BB39" s="32"/>
    </row>
    <row r="40" spans="1:54" s="11" customFormat="1" ht="27.75" customHeight="1">
      <c r="A40" s="36" t="s">
        <v>27</v>
      </c>
      <c r="B40" s="40"/>
      <c r="C40" s="41"/>
      <c r="D40" s="42"/>
      <c r="E40" s="42"/>
      <c r="F40" s="42"/>
      <c r="G40" s="42"/>
      <c r="H40" s="42"/>
      <c r="I40" s="42"/>
      <c r="J40" s="42"/>
      <c r="K40" s="42"/>
      <c r="L40" s="42">
        <f t="shared" si="0"/>
        <v>0</v>
      </c>
      <c r="M40" s="42">
        <f t="shared" si="0"/>
        <v>0</v>
      </c>
      <c r="R40" s="32"/>
      <c r="S40" s="32"/>
      <c r="AB40" s="104"/>
      <c r="AC40" s="105"/>
      <c r="AD40" s="106"/>
      <c r="AE40" s="105"/>
      <c r="AN40" s="99"/>
      <c r="AO40" s="100"/>
      <c r="AP40" s="32"/>
      <c r="AQ40" s="32"/>
      <c r="AR40" s="112"/>
      <c r="AS40" s="112"/>
      <c r="AT40" s="112"/>
      <c r="AU40" s="113"/>
      <c r="AV40" s="114"/>
      <c r="AW40" s="113"/>
      <c r="AX40" s="112"/>
      <c r="AY40" s="112"/>
      <c r="AZ40" s="115"/>
      <c r="BA40" s="117"/>
      <c r="BB40" s="32"/>
    </row>
    <row r="41" spans="1:54" s="11" customFormat="1" ht="27.75" customHeight="1">
      <c r="A41" s="36" t="s">
        <v>28</v>
      </c>
      <c r="B41" s="40"/>
      <c r="C41" s="41"/>
      <c r="D41" s="42"/>
      <c r="E41" s="42"/>
      <c r="F41" s="42"/>
      <c r="G41" s="42"/>
      <c r="H41" s="42"/>
      <c r="I41" s="42"/>
      <c r="J41" s="42"/>
      <c r="K41" s="42"/>
      <c r="L41" s="42">
        <f t="shared" si="0"/>
        <v>0</v>
      </c>
      <c r="M41" s="42">
        <f t="shared" si="0"/>
        <v>0</v>
      </c>
      <c r="R41" s="32"/>
      <c r="S41" s="32"/>
      <c r="AB41" s="104"/>
      <c r="AC41" s="105"/>
      <c r="AD41" s="106"/>
      <c r="AE41" s="105"/>
      <c r="AN41" s="99"/>
      <c r="AO41" s="100"/>
      <c r="AP41" s="32"/>
      <c r="AQ41" s="32"/>
      <c r="AR41" s="112"/>
      <c r="AS41" s="112"/>
      <c r="AT41" s="112"/>
      <c r="AU41" s="113"/>
      <c r="AV41" s="114"/>
      <c r="AW41" s="113"/>
      <c r="AX41" s="112"/>
      <c r="AY41" s="112"/>
      <c r="AZ41" s="115"/>
      <c r="BA41" s="117"/>
      <c r="BB41" s="32"/>
    </row>
    <row r="42" spans="1:54" s="11" customFormat="1" ht="27.75" customHeight="1">
      <c r="A42" s="36" t="s">
        <v>29</v>
      </c>
      <c r="B42" s="37"/>
      <c r="C42" s="38"/>
      <c r="D42" s="39"/>
      <c r="E42" s="39"/>
      <c r="F42" s="39"/>
      <c r="G42" s="39"/>
      <c r="H42" s="39"/>
      <c r="I42" s="39"/>
      <c r="J42" s="39"/>
      <c r="K42" s="39"/>
      <c r="L42" s="39">
        <f t="shared" si="0"/>
        <v>0</v>
      </c>
      <c r="M42" s="39">
        <f t="shared" si="0"/>
        <v>0</v>
      </c>
      <c r="R42" s="32"/>
      <c r="S42" s="32"/>
      <c r="AB42" s="104"/>
      <c r="AC42" s="105"/>
      <c r="AD42" s="106"/>
      <c r="AE42" s="105"/>
      <c r="AF42" s="118"/>
      <c r="AG42" s="118"/>
      <c r="AH42" s="118"/>
      <c r="AN42" s="101"/>
      <c r="AO42" s="86"/>
      <c r="AP42" s="32"/>
      <c r="AQ42" s="32"/>
      <c r="AR42" s="112"/>
      <c r="AS42" s="112"/>
      <c r="AT42" s="112"/>
      <c r="AU42" s="113"/>
      <c r="AV42" s="119"/>
      <c r="AW42" s="113"/>
      <c r="AX42" s="112"/>
      <c r="AY42" s="112"/>
      <c r="AZ42" s="115"/>
      <c r="BA42" s="117"/>
      <c r="BB42" s="32"/>
    </row>
    <row r="43" spans="1:54" s="11" customFormat="1" ht="27.75" customHeight="1">
      <c r="A43" s="36" t="s">
        <v>30</v>
      </c>
      <c r="B43" s="40"/>
      <c r="C43" s="41"/>
      <c r="D43" s="42"/>
      <c r="E43" s="42"/>
      <c r="F43" s="42"/>
      <c r="G43" s="42"/>
      <c r="H43" s="42"/>
      <c r="I43" s="42"/>
      <c r="J43" s="42"/>
      <c r="K43" s="42"/>
      <c r="L43" s="42">
        <f t="shared" si="0"/>
        <v>0</v>
      </c>
      <c r="M43" s="42">
        <f t="shared" si="0"/>
        <v>0</v>
      </c>
      <c r="O43" s="109"/>
      <c r="P43" s="109"/>
      <c r="Q43" s="109"/>
      <c r="R43" s="109"/>
      <c r="S43" s="109"/>
      <c r="T43" s="109"/>
      <c r="U43" s="109"/>
      <c r="V43" s="109"/>
      <c r="W43" s="10"/>
      <c r="AB43" s="104"/>
      <c r="AC43" s="105"/>
      <c r="AD43" s="106"/>
      <c r="AE43" s="105"/>
      <c r="AF43" s="118"/>
      <c r="AG43" s="118"/>
      <c r="AH43" s="118"/>
      <c r="AN43" s="102"/>
      <c r="AO43" s="103"/>
      <c r="AP43" s="32"/>
      <c r="AQ43" s="32"/>
      <c r="AR43" s="112"/>
      <c r="AS43" s="112"/>
      <c r="AT43" s="112"/>
      <c r="AU43" s="113"/>
      <c r="AV43" s="119"/>
      <c r="AW43" s="113"/>
      <c r="AX43" s="112"/>
      <c r="AY43" s="112"/>
      <c r="AZ43" s="115"/>
      <c r="BA43" s="117"/>
      <c r="BB43" s="32"/>
    </row>
    <row r="44" spans="1:54" s="11" customFormat="1" ht="27.75" customHeight="1">
      <c r="A44" s="36" t="s">
        <v>31</v>
      </c>
      <c r="B44" s="40"/>
      <c r="C44" s="41"/>
      <c r="D44" s="42"/>
      <c r="E44" s="42"/>
      <c r="F44" s="42"/>
      <c r="G44" s="42"/>
      <c r="H44" s="42"/>
      <c r="I44" s="42"/>
      <c r="J44" s="42"/>
      <c r="K44" s="42"/>
      <c r="L44" s="42">
        <f t="shared" si="0"/>
        <v>0</v>
      </c>
      <c r="M44" s="42">
        <f t="shared" si="0"/>
        <v>0</v>
      </c>
      <c r="O44" s="109"/>
      <c r="P44" s="109"/>
      <c r="Q44" s="109"/>
      <c r="R44" s="109"/>
      <c r="S44" s="109"/>
      <c r="T44" s="109"/>
      <c r="U44" s="109"/>
      <c r="V44" s="109"/>
      <c r="W44" s="10"/>
      <c r="AB44" s="104"/>
      <c r="AC44" s="105"/>
      <c r="AD44" s="106"/>
      <c r="AE44" s="105"/>
      <c r="AF44" s="118"/>
      <c r="AG44" s="118"/>
      <c r="AH44" s="118"/>
      <c r="AN44" s="102"/>
      <c r="AO44" s="103"/>
      <c r="AP44" s="32"/>
      <c r="AQ44" s="32"/>
      <c r="AR44" s="112"/>
      <c r="AS44" s="112"/>
      <c r="AT44" s="112"/>
      <c r="AU44" s="113"/>
      <c r="AV44" s="119"/>
      <c r="AW44" s="113"/>
      <c r="AX44" s="112"/>
      <c r="AY44" s="112"/>
      <c r="AZ44" s="115"/>
      <c r="BA44" s="117"/>
      <c r="BB44" s="32"/>
    </row>
    <row r="45" spans="1:54" s="11" customFormat="1" ht="27.75" customHeight="1">
      <c r="A45" s="36" t="s">
        <v>50</v>
      </c>
      <c r="B45" s="40"/>
      <c r="C45" s="41"/>
      <c r="D45" s="42"/>
      <c r="E45" s="42"/>
      <c r="F45" s="42"/>
      <c r="G45" s="42"/>
      <c r="H45" s="42"/>
      <c r="I45" s="42"/>
      <c r="J45" s="42"/>
      <c r="K45" s="42"/>
      <c r="L45" s="42">
        <f t="shared" si="0"/>
        <v>0</v>
      </c>
      <c r="M45" s="42">
        <f t="shared" si="0"/>
        <v>0</v>
      </c>
      <c r="O45" s="109"/>
      <c r="P45" s="109"/>
      <c r="Q45" s="109"/>
      <c r="R45" s="109"/>
      <c r="S45" s="109"/>
      <c r="T45" s="109"/>
      <c r="U45" s="109"/>
      <c r="V45" s="109"/>
      <c r="W45" s="10"/>
      <c r="AB45" s="104"/>
      <c r="AC45" s="105"/>
      <c r="AD45" s="106"/>
      <c r="AE45" s="105"/>
      <c r="AF45" s="118"/>
      <c r="AG45" s="118"/>
      <c r="AH45" s="118"/>
      <c r="AN45" s="102"/>
      <c r="AO45" s="103"/>
      <c r="AP45" s="32"/>
      <c r="AQ45" s="32"/>
      <c r="AR45" s="112"/>
      <c r="AS45" s="112"/>
      <c r="AT45" s="112"/>
      <c r="AU45" s="113"/>
      <c r="AV45" s="119"/>
      <c r="AW45" s="113"/>
      <c r="AX45" s="112"/>
      <c r="AY45" s="112"/>
      <c r="AZ45" s="115"/>
      <c r="BA45" s="117"/>
      <c r="BB45" s="32"/>
    </row>
    <row r="46" spans="1:54" s="11" customFormat="1" ht="27.75" customHeight="1">
      <c r="A46" s="36" t="s">
        <v>51</v>
      </c>
      <c r="B46" s="40"/>
      <c r="C46" s="41"/>
      <c r="D46" s="42"/>
      <c r="E46" s="42"/>
      <c r="F46" s="42"/>
      <c r="G46" s="42"/>
      <c r="H46" s="42"/>
      <c r="I46" s="42"/>
      <c r="J46" s="42"/>
      <c r="K46" s="42"/>
      <c r="L46" s="42">
        <f t="shared" si="0"/>
        <v>0</v>
      </c>
      <c r="M46" s="42">
        <f t="shared" si="0"/>
        <v>0</v>
      </c>
      <c r="O46" s="109"/>
      <c r="P46" s="109"/>
      <c r="Q46" s="109"/>
      <c r="R46" s="109"/>
      <c r="S46" s="109"/>
      <c r="T46" s="109"/>
      <c r="U46" s="109"/>
      <c r="V46" s="109"/>
      <c r="W46" s="10"/>
      <c r="AB46" s="104"/>
      <c r="AC46" s="105"/>
      <c r="AD46" s="106"/>
      <c r="AE46" s="105"/>
      <c r="AF46" s="118"/>
      <c r="AG46" s="118"/>
      <c r="AH46" s="118"/>
      <c r="AN46" s="102"/>
      <c r="AO46" s="103"/>
      <c r="AP46" s="32"/>
      <c r="AQ46" s="32"/>
      <c r="AR46" s="112"/>
      <c r="AS46" s="112"/>
      <c r="AT46" s="112"/>
      <c r="AU46" s="113"/>
      <c r="AV46" s="119"/>
      <c r="AW46" s="113"/>
      <c r="AX46" s="112"/>
      <c r="AY46" s="112"/>
      <c r="AZ46" s="115"/>
      <c r="BA46" s="117"/>
      <c r="BB46" s="32"/>
    </row>
    <row r="47" spans="1:54" s="11" customFormat="1" ht="27.75" customHeight="1">
      <c r="A47" s="43" t="s">
        <v>52</v>
      </c>
      <c r="B47" s="37"/>
      <c r="C47" s="38"/>
      <c r="D47" s="39"/>
      <c r="E47" s="39"/>
      <c r="F47" s="39"/>
      <c r="G47" s="39"/>
      <c r="H47" s="39"/>
      <c r="I47" s="39"/>
      <c r="J47" s="39"/>
      <c r="K47" s="39"/>
      <c r="L47" s="39">
        <f t="shared" si="0"/>
        <v>0</v>
      </c>
      <c r="M47" s="39">
        <f t="shared" si="0"/>
        <v>0</v>
      </c>
      <c r="O47" s="109"/>
      <c r="P47" s="109"/>
      <c r="Q47" s="109"/>
      <c r="R47" s="109"/>
      <c r="S47" s="109"/>
      <c r="T47" s="109"/>
      <c r="U47" s="109"/>
      <c r="V47" s="109"/>
      <c r="W47" s="10"/>
      <c r="AB47" s="104"/>
      <c r="AC47" s="105"/>
      <c r="AD47" s="106"/>
      <c r="AE47" s="105"/>
      <c r="AN47" s="102"/>
      <c r="AO47" s="103"/>
      <c r="AP47" s="32"/>
      <c r="AQ47" s="32"/>
      <c r="AR47" s="112"/>
      <c r="AS47" s="112"/>
      <c r="AT47" s="112"/>
      <c r="AU47" s="113"/>
      <c r="AV47" s="120"/>
      <c r="AW47" s="113"/>
      <c r="AX47" s="112"/>
      <c r="AY47" s="112"/>
      <c r="AZ47" s="115"/>
      <c r="BA47" s="117"/>
      <c r="BB47" s="32"/>
    </row>
    <row r="48" spans="1:54" s="11" customFormat="1" ht="27.75" customHeight="1">
      <c r="A48" s="43" t="s">
        <v>53</v>
      </c>
      <c r="B48" s="37"/>
      <c r="C48" s="38"/>
      <c r="D48" s="18"/>
      <c r="E48" s="42"/>
      <c r="F48" s="42"/>
      <c r="G48" s="42"/>
      <c r="H48" s="42"/>
      <c r="I48" s="42"/>
      <c r="J48" s="42"/>
      <c r="K48" s="42"/>
      <c r="L48" s="18">
        <f t="shared" si="0"/>
        <v>0</v>
      </c>
      <c r="M48" s="18">
        <f t="shared" si="0"/>
        <v>0</v>
      </c>
      <c r="O48" s="109"/>
      <c r="P48" s="109"/>
      <c r="Q48" s="109"/>
      <c r="R48" s="109"/>
      <c r="S48" s="109"/>
      <c r="T48" s="109"/>
      <c r="U48" s="109"/>
      <c r="V48" s="109"/>
      <c r="W48" s="10"/>
      <c r="AB48" s="104"/>
      <c r="AC48" s="105"/>
      <c r="AD48" s="106"/>
      <c r="AE48" s="105"/>
      <c r="AN48" s="102"/>
      <c r="AO48" s="103"/>
      <c r="AP48" s="32"/>
      <c r="AQ48" s="32"/>
      <c r="AR48" s="112"/>
      <c r="AS48" s="112"/>
      <c r="AT48" s="112"/>
      <c r="AU48" s="113"/>
      <c r="AV48" s="120"/>
      <c r="AW48" s="113"/>
      <c r="AX48" s="112"/>
      <c r="AY48" s="112"/>
      <c r="AZ48" s="115"/>
      <c r="BA48" s="117"/>
      <c r="BB48" s="32"/>
    </row>
    <row r="49" spans="1:89" s="11" customFormat="1" ht="27.75" customHeight="1">
      <c r="A49" s="43" t="s">
        <v>54</v>
      </c>
      <c r="B49" s="37"/>
      <c r="C49" s="38"/>
      <c r="D49" s="18"/>
      <c r="E49" s="42"/>
      <c r="F49" s="42"/>
      <c r="G49" s="42"/>
      <c r="H49" s="42"/>
      <c r="I49" s="42"/>
      <c r="J49" s="42"/>
      <c r="K49" s="42"/>
      <c r="L49" s="18">
        <f t="shared" si="0"/>
        <v>0</v>
      </c>
      <c r="M49" s="18">
        <f t="shared" si="0"/>
        <v>0</v>
      </c>
      <c r="O49" s="109"/>
      <c r="P49" s="109"/>
      <c r="Q49" s="109"/>
      <c r="R49" s="109"/>
      <c r="S49" s="109"/>
      <c r="T49" s="109"/>
      <c r="U49" s="109"/>
      <c r="V49" s="109"/>
      <c r="W49" s="10"/>
      <c r="AB49" s="104"/>
      <c r="AC49" s="105"/>
      <c r="AD49" s="106"/>
      <c r="AE49" s="105"/>
      <c r="AN49" s="102"/>
      <c r="AO49" s="103"/>
      <c r="AP49" s="32"/>
      <c r="AQ49" s="32"/>
      <c r="AR49" s="112"/>
      <c r="AS49" s="112"/>
      <c r="AT49" s="112"/>
      <c r="AU49" s="113"/>
      <c r="AV49" s="120"/>
      <c r="AW49" s="113"/>
      <c r="AX49" s="112"/>
      <c r="AY49" s="112"/>
      <c r="AZ49" s="115"/>
      <c r="BA49" s="117"/>
      <c r="BB49" s="32"/>
    </row>
    <row r="50" spans="1:89" s="11" customFormat="1" ht="39" customHeight="1" thickBot="1">
      <c r="A50" s="238" t="s">
        <v>55</v>
      </c>
      <c r="B50" s="239"/>
      <c r="C50" s="240"/>
      <c r="D50" s="44">
        <f>SUM(D35:D49)</f>
        <v>0</v>
      </c>
      <c r="E50" s="44">
        <f t="shared" ref="E50:M50" si="1">SUM(E35:E49)</f>
        <v>0</v>
      </c>
      <c r="F50" s="44">
        <f t="shared" si="1"/>
        <v>0</v>
      </c>
      <c r="G50" s="44">
        <f t="shared" si="1"/>
        <v>0</v>
      </c>
      <c r="H50" s="44">
        <f t="shared" si="1"/>
        <v>0</v>
      </c>
      <c r="I50" s="44">
        <f t="shared" si="1"/>
        <v>0</v>
      </c>
      <c r="J50" s="44">
        <f t="shared" si="1"/>
        <v>0</v>
      </c>
      <c r="K50" s="44">
        <f t="shared" si="1"/>
        <v>0</v>
      </c>
      <c r="L50" s="44">
        <f t="shared" si="1"/>
        <v>0</v>
      </c>
      <c r="M50" s="44">
        <f t="shared" si="1"/>
        <v>0</v>
      </c>
      <c r="O50" s="109"/>
      <c r="P50" s="109"/>
      <c r="Q50" s="109"/>
      <c r="R50" s="109"/>
      <c r="S50" s="109"/>
      <c r="T50" s="109"/>
      <c r="U50" s="109"/>
      <c r="V50" s="109"/>
      <c r="W50" s="10"/>
      <c r="AB50" s="104"/>
      <c r="AC50" s="105"/>
      <c r="AD50" s="106"/>
      <c r="AE50" s="105"/>
      <c r="AN50" s="102"/>
      <c r="AO50" s="103"/>
      <c r="AP50" s="32"/>
      <c r="AQ50" s="32"/>
      <c r="AR50" s="90"/>
      <c r="AS50" s="90"/>
      <c r="AT50" s="90"/>
      <c r="AU50" s="89"/>
      <c r="AV50" s="121"/>
      <c r="AW50" s="89"/>
      <c r="AX50" s="90"/>
      <c r="AY50" s="90"/>
      <c r="AZ50" s="92"/>
      <c r="BA50" s="122"/>
      <c r="BB50" s="32"/>
    </row>
    <row r="51" spans="1:89" s="11" customFormat="1" ht="21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AC51" s="104"/>
      <c r="AD51" s="105"/>
      <c r="AE51" s="106"/>
      <c r="AF51" s="105"/>
      <c r="AO51" s="102"/>
      <c r="AP51" s="103"/>
      <c r="AQ51" s="32"/>
      <c r="AR51" s="32"/>
      <c r="AS51" s="90"/>
      <c r="AT51" s="90"/>
      <c r="AU51" s="90"/>
      <c r="AV51" s="89"/>
      <c r="AW51" s="123"/>
      <c r="AX51" s="89"/>
      <c r="AY51" s="90"/>
      <c r="AZ51" s="90"/>
      <c r="BA51" s="90"/>
      <c r="BB51" s="90"/>
      <c r="BC51" s="32"/>
    </row>
    <row r="52" spans="1:89" s="11" customFormat="1" ht="35.1" customHeight="1">
      <c r="A52" s="14" t="s">
        <v>73</v>
      </c>
      <c r="B52" s="231" t="s">
        <v>56</v>
      </c>
      <c r="C52" s="242"/>
      <c r="D52" s="231" t="s">
        <v>82</v>
      </c>
      <c r="E52" s="232"/>
      <c r="F52" s="231" t="s">
        <v>72</v>
      </c>
      <c r="G52" s="242"/>
      <c r="H52" s="231" t="s">
        <v>83</v>
      </c>
      <c r="I52" s="232"/>
      <c r="J52" s="231" t="s">
        <v>84</v>
      </c>
      <c r="K52" s="232"/>
      <c r="L52" s="231" t="s">
        <v>85</v>
      </c>
      <c r="M52" s="232"/>
      <c r="N52" s="124"/>
      <c r="O52" s="125"/>
      <c r="P52" s="125"/>
      <c r="Q52" s="125"/>
      <c r="R52" s="125"/>
      <c r="S52" s="125"/>
      <c r="T52" s="125"/>
      <c r="AD52" s="126"/>
      <c r="AN52" s="102"/>
      <c r="AO52" s="103"/>
      <c r="AP52" s="32"/>
      <c r="AQ52" s="32"/>
      <c r="AR52" s="90"/>
      <c r="AS52" s="90"/>
      <c r="AT52" s="90"/>
      <c r="AU52" s="89"/>
      <c r="AV52" s="127"/>
      <c r="AW52" s="89"/>
      <c r="AX52" s="90"/>
      <c r="AY52" s="90"/>
      <c r="AZ52" s="90"/>
      <c r="BA52" s="90"/>
      <c r="BB52" s="32"/>
    </row>
    <row r="53" spans="1:89" s="11" customFormat="1" ht="28.5" customHeight="1">
      <c r="A53" s="23" t="s">
        <v>22</v>
      </c>
      <c r="B53" s="297"/>
      <c r="C53" s="297"/>
      <c r="D53" s="298"/>
      <c r="E53" s="299"/>
      <c r="F53" s="298"/>
      <c r="G53" s="299"/>
      <c r="H53" s="298"/>
      <c r="I53" s="299"/>
      <c r="J53" s="298"/>
      <c r="K53" s="299"/>
      <c r="L53" s="304">
        <f t="shared" ref="L53:L58" si="2">SUM(F53,H53,J53)</f>
        <v>0</v>
      </c>
      <c r="M53" s="305"/>
      <c r="N53" s="128"/>
      <c r="AD53" s="126"/>
      <c r="AN53" s="102"/>
      <c r="AO53" s="103"/>
      <c r="AP53" s="32"/>
      <c r="AQ53" s="32"/>
      <c r="AR53" s="90"/>
      <c r="AS53" s="90"/>
      <c r="AT53" s="90"/>
      <c r="AU53" s="89"/>
      <c r="AV53" s="121"/>
      <c r="AW53" s="89"/>
      <c r="AX53" s="90"/>
      <c r="AY53" s="90"/>
      <c r="AZ53" s="90"/>
      <c r="BA53" s="90"/>
      <c r="BB53" s="32"/>
    </row>
    <row r="54" spans="1:89" s="11" customFormat="1" ht="28.5" customHeight="1">
      <c r="A54" s="23" t="s">
        <v>23</v>
      </c>
      <c r="B54" s="297"/>
      <c r="C54" s="297"/>
      <c r="D54" s="298"/>
      <c r="E54" s="299"/>
      <c r="F54" s="298"/>
      <c r="G54" s="299"/>
      <c r="H54" s="298"/>
      <c r="I54" s="299"/>
      <c r="J54" s="298"/>
      <c r="K54" s="299"/>
      <c r="L54" s="304">
        <f t="shared" si="2"/>
        <v>0</v>
      </c>
      <c r="M54" s="305"/>
      <c r="N54" s="128"/>
      <c r="AD54" s="126"/>
      <c r="AN54" s="101"/>
      <c r="AO54" s="86"/>
      <c r="AP54" s="32"/>
      <c r="AQ54" s="32"/>
      <c r="AR54" s="90"/>
      <c r="AS54" s="90"/>
      <c r="AT54" s="90"/>
      <c r="AU54" s="89"/>
      <c r="AV54" s="129"/>
      <c r="AW54" s="89"/>
      <c r="AX54" s="90"/>
      <c r="AY54" s="90"/>
      <c r="AZ54" s="90"/>
      <c r="BA54" s="90"/>
      <c r="BB54" s="32"/>
    </row>
    <row r="55" spans="1:89" s="11" customFormat="1" ht="28.5" customHeight="1">
      <c r="A55" s="23" t="s">
        <v>24</v>
      </c>
      <c r="B55" s="297"/>
      <c r="C55" s="297"/>
      <c r="D55" s="298"/>
      <c r="E55" s="299"/>
      <c r="F55" s="298"/>
      <c r="G55" s="299"/>
      <c r="H55" s="298"/>
      <c r="I55" s="299"/>
      <c r="J55" s="298"/>
      <c r="K55" s="299"/>
      <c r="L55" s="304">
        <f t="shared" si="2"/>
        <v>0</v>
      </c>
      <c r="M55" s="305"/>
      <c r="N55" s="128"/>
      <c r="AD55" s="126"/>
      <c r="AN55" s="102"/>
      <c r="AO55" s="103"/>
      <c r="AP55" s="32"/>
      <c r="AQ55" s="32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32"/>
    </row>
    <row r="56" spans="1:89" s="11" customFormat="1" ht="28.5" customHeight="1">
      <c r="A56" s="23" t="s">
        <v>25</v>
      </c>
      <c r="B56" s="297"/>
      <c r="C56" s="297"/>
      <c r="D56" s="298"/>
      <c r="E56" s="299"/>
      <c r="F56" s="298"/>
      <c r="G56" s="299"/>
      <c r="H56" s="298"/>
      <c r="I56" s="299"/>
      <c r="J56" s="298"/>
      <c r="K56" s="299"/>
      <c r="L56" s="304">
        <f t="shared" si="2"/>
        <v>0</v>
      </c>
      <c r="M56" s="305"/>
      <c r="N56" s="128"/>
      <c r="O56" s="227"/>
      <c r="P56" s="227"/>
      <c r="Q56" s="227"/>
      <c r="R56" s="227"/>
      <c r="S56" s="227"/>
      <c r="T56" s="227"/>
      <c r="U56" s="227"/>
      <c r="V56" s="28"/>
      <c r="AD56" s="126"/>
      <c r="AN56" s="102"/>
      <c r="AO56" s="103"/>
      <c r="AP56" s="32"/>
      <c r="AQ56" s="32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32"/>
    </row>
    <row r="57" spans="1:89" s="11" customFormat="1" ht="28.5" customHeight="1">
      <c r="A57" s="23" t="s">
        <v>26</v>
      </c>
      <c r="B57" s="297"/>
      <c r="C57" s="297"/>
      <c r="D57" s="298"/>
      <c r="E57" s="299"/>
      <c r="F57" s="298"/>
      <c r="G57" s="299"/>
      <c r="H57" s="298"/>
      <c r="I57" s="299"/>
      <c r="J57" s="298"/>
      <c r="K57" s="299"/>
      <c r="L57" s="304">
        <f t="shared" si="2"/>
        <v>0</v>
      </c>
      <c r="M57" s="305"/>
      <c r="N57" s="128"/>
      <c r="O57" s="227"/>
      <c r="P57" s="227"/>
      <c r="Q57" s="227"/>
      <c r="R57" s="227"/>
      <c r="S57" s="227"/>
      <c r="T57" s="227"/>
      <c r="U57" s="227"/>
      <c r="V57" s="28"/>
      <c r="W57" s="32"/>
      <c r="X57" s="32"/>
      <c r="Y57" s="32"/>
      <c r="Z57" s="32"/>
      <c r="AA57" s="32"/>
      <c r="AB57" s="32"/>
      <c r="AC57" s="32"/>
      <c r="AD57" s="130"/>
      <c r="AE57" s="32"/>
      <c r="AF57" s="32"/>
      <c r="AG57" s="32"/>
      <c r="AH57" s="32"/>
      <c r="AI57" s="32"/>
      <c r="AJ57" s="32"/>
      <c r="AK57" s="32"/>
      <c r="AL57" s="32"/>
      <c r="AM57" s="32"/>
      <c r="AN57" s="102"/>
      <c r="AO57" s="103"/>
      <c r="AP57" s="32"/>
      <c r="AQ57" s="32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</row>
    <row r="58" spans="1:89" s="11" customFormat="1" ht="39.75" customHeight="1">
      <c r="A58" s="238" t="s">
        <v>57</v>
      </c>
      <c r="B58" s="239"/>
      <c r="C58" s="240"/>
      <c r="D58" s="233">
        <f>SUM(D53:E57)</f>
        <v>0</v>
      </c>
      <c r="E58" s="233"/>
      <c r="F58" s="233">
        <f>SUM(F53:G57)</f>
        <v>0</v>
      </c>
      <c r="G58" s="233"/>
      <c r="H58" s="233">
        <f>SUM(H53:I57)</f>
        <v>0</v>
      </c>
      <c r="I58" s="233"/>
      <c r="J58" s="303">
        <f>SUM(J53:K57)</f>
        <v>0</v>
      </c>
      <c r="K58" s="235"/>
      <c r="L58" s="234">
        <f t="shared" si="2"/>
        <v>0</v>
      </c>
      <c r="M58" s="235"/>
      <c r="N58" s="128"/>
      <c r="O58" s="28"/>
      <c r="P58" s="28"/>
      <c r="Q58" s="28"/>
      <c r="R58" s="28"/>
      <c r="S58" s="28"/>
      <c r="T58" s="28"/>
      <c r="U58" s="28"/>
      <c r="V58" s="28"/>
      <c r="W58" s="32"/>
      <c r="X58" s="32"/>
      <c r="Y58" s="32"/>
      <c r="Z58" s="32"/>
      <c r="AA58" s="32"/>
      <c r="AB58" s="32"/>
      <c r="AC58" s="32"/>
      <c r="AD58" s="130"/>
      <c r="AE58" s="32"/>
      <c r="AF58" s="32"/>
      <c r="AG58" s="32"/>
      <c r="AH58" s="32"/>
      <c r="AI58" s="32"/>
      <c r="AJ58" s="32"/>
      <c r="AK58" s="32"/>
      <c r="AL58" s="32"/>
      <c r="AM58" s="32"/>
      <c r="AN58" s="102"/>
      <c r="AO58" s="103"/>
      <c r="AP58" s="32"/>
      <c r="AQ58" s="32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</row>
    <row r="59" spans="1:89" s="11" customFormat="1" ht="15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32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32"/>
      <c r="AB59" s="32"/>
      <c r="AC59" s="32"/>
      <c r="AD59" s="32"/>
      <c r="AE59" s="130"/>
      <c r="AF59" s="32"/>
      <c r="AG59" s="32"/>
      <c r="AH59" s="32"/>
      <c r="AI59" s="32"/>
      <c r="AJ59" s="32"/>
      <c r="AK59" s="32"/>
      <c r="AL59" s="32"/>
      <c r="AM59" s="32"/>
      <c r="AN59" s="32"/>
      <c r="AO59" s="102"/>
      <c r="AP59" s="103"/>
      <c r="AQ59" s="32"/>
      <c r="AR59" s="32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</row>
    <row r="60" spans="1:89" s="11" customFormat="1" ht="15" customHeight="1">
      <c r="A60" s="25" t="s">
        <v>33</v>
      </c>
      <c r="B60" s="26" t="s">
        <v>58</v>
      </c>
      <c r="C60" s="26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32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32"/>
      <c r="AB60" s="32"/>
      <c r="AC60" s="32"/>
      <c r="AD60" s="32"/>
      <c r="AE60" s="130"/>
      <c r="AF60" s="32"/>
      <c r="AG60" s="32"/>
      <c r="AH60" s="32"/>
      <c r="AI60" s="32"/>
      <c r="AJ60" s="32"/>
      <c r="AK60" s="32"/>
      <c r="AL60" s="32"/>
      <c r="AM60" s="32"/>
      <c r="AN60" s="32"/>
      <c r="AO60" s="102"/>
      <c r="AP60" s="103"/>
      <c r="AQ60" s="32"/>
      <c r="AR60" s="32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</row>
    <row r="61" spans="1:89" s="11" customFormat="1">
      <c r="A61" s="25" t="s">
        <v>35</v>
      </c>
      <c r="B61" s="26" t="s">
        <v>59</v>
      </c>
      <c r="C61" s="26"/>
      <c r="D61" s="10"/>
      <c r="E61" s="10"/>
      <c r="F61" s="10"/>
      <c r="G61" s="10"/>
      <c r="H61" s="10"/>
      <c r="I61" s="10"/>
      <c r="J61" s="10"/>
      <c r="M61" s="10"/>
      <c r="N61" s="10"/>
      <c r="O61" s="32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32"/>
      <c r="AB61" s="32"/>
      <c r="AC61" s="32"/>
      <c r="AD61" s="32"/>
      <c r="AE61" s="130"/>
      <c r="AF61" s="32"/>
      <c r="AG61" s="32"/>
      <c r="AH61" s="32"/>
      <c r="AI61" s="32"/>
      <c r="AJ61" s="32"/>
      <c r="AK61" s="32"/>
      <c r="AL61" s="32"/>
      <c r="AM61" s="32"/>
      <c r="AN61" s="32"/>
      <c r="AO61" s="101"/>
      <c r="AP61" s="86"/>
      <c r="AQ61" s="32"/>
      <c r="AR61" s="32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</row>
    <row r="62" spans="1:89" s="11" customFormat="1">
      <c r="A62" s="10"/>
      <c r="B62" s="10"/>
      <c r="C62" s="10"/>
      <c r="D62" s="10"/>
      <c r="E62" s="10"/>
      <c r="F62" s="10"/>
      <c r="G62" s="10"/>
      <c r="H62" s="10"/>
      <c r="I62" s="10"/>
      <c r="J62" s="10"/>
      <c r="M62" s="10"/>
      <c r="N62" s="10"/>
      <c r="O62" s="32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32"/>
      <c r="AB62" s="32"/>
      <c r="AC62" s="32"/>
      <c r="AD62" s="32"/>
      <c r="AE62" s="130"/>
      <c r="AF62" s="32"/>
      <c r="AG62" s="32"/>
      <c r="AH62" s="32"/>
      <c r="AI62" s="32"/>
      <c r="AJ62" s="32"/>
      <c r="AK62" s="32"/>
      <c r="AL62" s="32"/>
      <c r="AM62" s="32"/>
      <c r="AN62" s="32"/>
      <c r="AO62" s="102"/>
      <c r="AP62" s="103"/>
      <c r="AQ62" s="32"/>
      <c r="AR62" s="32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</row>
    <row r="63" spans="1:89" s="45" customFormat="1">
      <c r="A63" s="28"/>
      <c r="B63" s="28"/>
      <c r="C63" s="28"/>
      <c r="D63" s="28"/>
      <c r="E63" s="28"/>
      <c r="F63" s="28"/>
      <c r="G63" s="28"/>
      <c r="H63" s="28"/>
      <c r="I63" s="28"/>
      <c r="J63" s="28"/>
      <c r="M63" s="28"/>
      <c r="N63" s="28"/>
      <c r="AE63" s="132"/>
      <c r="AG63" s="47"/>
      <c r="AO63" s="133"/>
      <c r="AP63" s="134"/>
      <c r="AQ63" s="47"/>
      <c r="AR63" s="4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47"/>
    </row>
    <row r="64" spans="1:89" s="45" customForma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41" t="s">
        <v>37</v>
      </c>
      <c r="L64" s="241"/>
      <c r="M64" s="28"/>
      <c r="N64" s="28"/>
      <c r="AE64" s="132"/>
      <c r="AO64" s="133"/>
      <c r="AP64" s="134"/>
      <c r="AQ64" s="47"/>
      <c r="AR64" s="4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47"/>
    </row>
    <row r="65" spans="1:55" s="45" customForma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10"/>
      <c r="L65" s="10"/>
      <c r="M65" s="28"/>
      <c r="N65" s="28"/>
      <c r="AE65" s="132"/>
      <c r="AO65" s="133"/>
      <c r="AP65" s="134"/>
      <c r="AQ65" s="47"/>
      <c r="AR65" s="4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47"/>
    </row>
    <row r="66" spans="1:55" s="45" customFormat="1" ht="13.5" thickBot="1">
      <c r="A66" s="28"/>
      <c r="B66" s="29" t="s">
        <v>38</v>
      </c>
      <c r="C66" s="30"/>
      <c r="D66" s="28"/>
      <c r="E66" s="28"/>
      <c r="F66" s="28"/>
      <c r="G66" s="28"/>
      <c r="H66" s="28"/>
      <c r="I66" s="28"/>
      <c r="J66" s="28"/>
      <c r="K66" s="30"/>
      <c r="L66" s="30"/>
      <c r="M66" s="28"/>
      <c r="N66" s="28"/>
      <c r="AE66" s="132"/>
      <c r="AO66" s="133"/>
      <c r="AP66" s="134"/>
      <c r="AQ66" s="47"/>
      <c r="AR66" s="4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47"/>
    </row>
    <row r="67" spans="1:55" s="45" customForma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AE67" s="132"/>
      <c r="AO67" s="135"/>
      <c r="AP67" s="136"/>
      <c r="AQ67" s="47"/>
      <c r="AR67" s="4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47"/>
    </row>
    <row r="68" spans="1:5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</row>
  </sheetData>
  <mergeCells count="186">
    <mergeCell ref="A8:C8"/>
    <mergeCell ref="D8:M8"/>
    <mergeCell ref="A5:C5"/>
    <mergeCell ref="D5:M5"/>
    <mergeCell ref="A6:C6"/>
    <mergeCell ref="D6:M6"/>
    <mergeCell ref="A11:C11"/>
    <mergeCell ref="D11:M11"/>
    <mergeCell ref="A12:C12"/>
    <mergeCell ref="D12:M12"/>
    <mergeCell ref="A9:C9"/>
    <mergeCell ref="D9:M9"/>
    <mergeCell ref="A10:C10"/>
    <mergeCell ref="D10:M10"/>
    <mergeCell ref="A16:A18"/>
    <mergeCell ref="B16:C18"/>
    <mergeCell ref="L16:M16"/>
    <mergeCell ref="L17:M17"/>
    <mergeCell ref="L18:M18"/>
    <mergeCell ref="A14:A15"/>
    <mergeCell ref="B14:C15"/>
    <mergeCell ref="D14:M14"/>
    <mergeCell ref="L15:M15"/>
    <mergeCell ref="D15:G15"/>
    <mergeCell ref="D17:G17"/>
    <mergeCell ref="D18:G18"/>
    <mergeCell ref="A33:A34"/>
    <mergeCell ref="D33:E33"/>
    <mergeCell ref="A22:A24"/>
    <mergeCell ref="B22:C24"/>
    <mergeCell ref="L22:M22"/>
    <mergeCell ref="L23:M23"/>
    <mergeCell ref="L24:M24"/>
    <mergeCell ref="A20:A21"/>
    <mergeCell ref="B20:C21"/>
    <mergeCell ref="D20:M20"/>
    <mergeCell ref="L21:M21"/>
    <mergeCell ref="D21:G21"/>
    <mergeCell ref="D22:G22"/>
    <mergeCell ref="D23:G23"/>
    <mergeCell ref="D24:G24"/>
    <mergeCell ref="A28:A30"/>
    <mergeCell ref="B28:C30"/>
    <mergeCell ref="J52:K52"/>
    <mergeCell ref="B53:C53"/>
    <mergeCell ref="D53:E53"/>
    <mergeCell ref="F53:G53"/>
    <mergeCell ref="H53:I53"/>
    <mergeCell ref="H56:I56"/>
    <mergeCell ref="J54:K54"/>
    <mergeCell ref="L28:M28"/>
    <mergeCell ref="L29:M29"/>
    <mergeCell ref="L30:M30"/>
    <mergeCell ref="D28:G28"/>
    <mergeCell ref="L53:M53"/>
    <mergeCell ref="B52:C52"/>
    <mergeCell ref="D52:E52"/>
    <mergeCell ref="F52:G52"/>
    <mergeCell ref="F33:G33"/>
    <mergeCell ref="H33:I33"/>
    <mergeCell ref="J33:K33"/>
    <mergeCell ref="L33:M33"/>
    <mergeCell ref="B33:B34"/>
    <mergeCell ref="C33:C34"/>
    <mergeCell ref="D29:G29"/>
    <mergeCell ref="D30:G30"/>
    <mergeCell ref="A50:C50"/>
    <mergeCell ref="H58:I58"/>
    <mergeCell ref="J56:K56"/>
    <mergeCell ref="B57:C57"/>
    <mergeCell ref="D57:E57"/>
    <mergeCell ref="F57:G57"/>
    <mergeCell ref="H57:I57"/>
    <mergeCell ref="B56:C56"/>
    <mergeCell ref="D56:E56"/>
    <mergeCell ref="F56:G56"/>
    <mergeCell ref="A58:C58"/>
    <mergeCell ref="D58:E58"/>
    <mergeCell ref="F58:G58"/>
    <mergeCell ref="K64:L64"/>
    <mergeCell ref="Z1:AA1"/>
    <mergeCell ref="Z3:AA3"/>
    <mergeCell ref="Z5:AA5"/>
    <mergeCell ref="Z7:AA7"/>
    <mergeCell ref="Z9:AA9"/>
    <mergeCell ref="Z11:AA11"/>
    <mergeCell ref="Z13:AA13"/>
    <mergeCell ref="J57:K57"/>
    <mergeCell ref="L57:M57"/>
    <mergeCell ref="Z10:AA10"/>
    <mergeCell ref="Z18:AA18"/>
    <mergeCell ref="L54:M54"/>
    <mergeCell ref="L56:M56"/>
    <mergeCell ref="D26:M26"/>
    <mergeCell ref="L27:M27"/>
    <mergeCell ref="D27:G27"/>
    <mergeCell ref="D16:G16"/>
    <mergeCell ref="A1:M1"/>
    <mergeCell ref="A2:M2"/>
    <mergeCell ref="A4:C4"/>
    <mergeCell ref="D4:M4"/>
    <mergeCell ref="A7:C7"/>
    <mergeCell ref="D7:M7"/>
    <mergeCell ref="AB1:AC1"/>
    <mergeCell ref="AD1:AE1"/>
    <mergeCell ref="AF1:AG1"/>
    <mergeCell ref="AO1:AP1"/>
    <mergeCell ref="J58:K58"/>
    <mergeCell ref="L58:M58"/>
    <mergeCell ref="J55:K55"/>
    <mergeCell ref="L55:M55"/>
    <mergeCell ref="L52:M52"/>
    <mergeCell ref="J53:K53"/>
    <mergeCell ref="AB3:AC3"/>
    <mergeCell ref="AD3:AE3"/>
    <mergeCell ref="AF3:AG3"/>
    <mergeCell ref="Z4:AA4"/>
    <mergeCell ref="AB4:AC4"/>
    <mergeCell ref="AD4:AE4"/>
    <mergeCell ref="AF4:AG4"/>
    <mergeCell ref="AB5:AC5"/>
    <mergeCell ref="AD5:AE5"/>
    <mergeCell ref="AF5:AG5"/>
    <mergeCell ref="Z6:AA6"/>
    <mergeCell ref="AB6:AC6"/>
    <mergeCell ref="AD6:AE6"/>
    <mergeCell ref="AF6:AG6"/>
    <mergeCell ref="AB7:AC7"/>
    <mergeCell ref="AD7:AE7"/>
    <mergeCell ref="AF7:AG7"/>
    <mergeCell ref="Z8:AA8"/>
    <mergeCell ref="AB8:AC8"/>
    <mergeCell ref="AD8:AE8"/>
    <mergeCell ref="AF8:AG8"/>
    <mergeCell ref="AB9:AC9"/>
    <mergeCell ref="AD9:AE9"/>
    <mergeCell ref="AF9:AG9"/>
    <mergeCell ref="AB10:AC10"/>
    <mergeCell ref="AD10:AE10"/>
    <mergeCell ref="AF10:AG10"/>
    <mergeCell ref="AB11:AC11"/>
    <mergeCell ref="AD11:AE11"/>
    <mergeCell ref="AF11:AG11"/>
    <mergeCell ref="Z12:AA12"/>
    <mergeCell ref="AB12:AC12"/>
    <mergeCell ref="AD12:AE12"/>
    <mergeCell ref="AF12:AG12"/>
    <mergeCell ref="AB13:AC13"/>
    <mergeCell ref="AD13:AE13"/>
    <mergeCell ref="AF13:AG13"/>
    <mergeCell ref="Z14:AA14"/>
    <mergeCell ref="AB14:AC14"/>
    <mergeCell ref="AD14:AE14"/>
    <mergeCell ref="AF14:AG14"/>
    <mergeCell ref="Z16:AA16"/>
    <mergeCell ref="AB16:AC16"/>
    <mergeCell ref="AD16:AE16"/>
    <mergeCell ref="AF16:AG16"/>
    <mergeCell ref="Z15:AA15"/>
    <mergeCell ref="AB15:AC15"/>
    <mergeCell ref="AD15:AE15"/>
    <mergeCell ref="AF15:AG15"/>
    <mergeCell ref="AB17:AC17"/>
    <mergeCell ref="AD17:AE17"/>
    <mergeCell ref="AF17:AG17"/>
    <mergeCell ref="O30:U31"/>
    <mergeCell ref="A26:A27"/>
    <mergeCell ref="B26:C27"/>
    <mergeCell ref="O56:U57"/>
    <mergeCell ref="Z19:AA19"/>
    <mergeCell ref="AB19:AC19"/>
    <mergeCell ref="AD19:AE19"/>
    <mergeCell ref="AF19:AG19"/>
    <mergeCell ref="AB18:AC18"/>
    <mergeCell ref="AD18:AE18"/>
    <mergeCell ref="AF18:AG18"/>
    <mergeCell ref="Z17:AA17"/>
    <mergeCell ref="B55:C55"/>
    <mergeCell ref="D55:E55"/>
    <mergeCell ref="F55:G55"/>
    <mergeCell ref="H55:I55"/>
    <mergeCell ref="B54:C54"/>
    <mergeCell ref="D54:E54"/>
    <mergeCell ref="F54:G54"/>
    <mergeCell ref="H54:I54"/>
    <mergeCell ref="H52:I52"/>
  </mergeCells>
  <phoneticPr fontId="37" type="noConversion"/>
  <pageMargins left="0.15748031496062992" right="0.15748031496062992" top="0.31496062992125984" bottom="0.35433070866141736" header="0.11811023622047245" footer="0.15748031496062992"/>
  <pageSetup scale="76" orientation="landscape" r:id="rId1"/>
  <headerFooter alignWithMargins="0">
    <oddHeader>&amp;RОбразац 2. Програмска активност</oddHeader>
    <oddFooter>&amp;RСтрана &amp;P од &amp;N</oddFooter>
  </headerFooter>
  <rowBreaks count="2" manualBreakCount="2">
    <brk id="25" max="12" man="1"/>
    <brk id="5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AG71"/>
  <sheetViews>
    <sheetView view="pageBreakPreview" topLeftCell="A37" zoomScale="90" zoomScaleSheetLayoutView="90" workbookViewId="0">
      <selection activeCell="D56" sqref="D56:M56"/>
    </sheetView>
  </sheetViews>
  <sheetFormatPr defaultRowHeight="12.75"/>
  <cols>
    <col min="1" max="1" width="7.28515625" customWidth="1"/>
    <col min="2" max="2" width="9.28515625" customWidth="1"/>
    <col min="3" max="3" width="31.42578125" customWidth="1"/>
    <col min="4" max="13" width="13.140625" customWidth="1"/>
  </cols>
  <sheetData>
    <row r="1" spans="1:13" ht="18.75" customHeight="1">
      <c r="A1" s="360" t="s">
        <v>0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2"/>
    </row>
    <row r="2" spans="1:13" ht="21" customHeight="1">
      <c r="A2" s="277" t="s">
        <v>60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9"/>
    </row>
    <row r="3" spans="1:13" ht="15.75" customHeight="1">
      <c r="A3" s="46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 ht="21.75" customHeight="1">
      <c r="A4" s="309" t="s">
        <v>40</v>
      </c>
      <c r="B4" s="309"/>
      <c r="C4" s="309"/>
      <c r="D4" s="363"/>
      <c r="E4" s="364"/>
      <c r="F4" s="364"/>
      <c r="G4" s="364"/>
      <c r="H4" s="364"/>
      <c r="I4" s="364"/>
      <c r="J4" s="364"/>
      <c r="K4" s="364"/>
      <c r="L4" s="50"/>
      <c r="M4" s="51"/>
    </row>
    <row r="5" spans="1:13" ht="21.75" customHeight="1">
      <c r="A5" s="309" t="s">
        <v>61</v>
      </c>
      <c r="B5" s="309"/>
      <c r="C5" s="309"/>
      <c r="D5" s="365"/>
      <c r="E5" s="366"/>
      <c r="F5" s="52"/>
      <c r="G5" s="52"/>
      <c r="H5" s="53"/>
      <c r="I5" s="53"/>
      <c r="J5" s="53"/>
      <c r="K5" s="53"/>
      <c r="L5" s="54"/>
      <c r="M5" s="51"/>
    </row>
    <row r="6" spans="1:13" ht="21.75" customHeight="1">
      <c r="A6" s="309" t="s">
        <v>62</v>
      </c>
      <c r="B6" s="309"/>
      <c r="C6" s="309"/>
      <c r="D6" s="367"/>
      <c r="E6" s="368"/>
      <c r="F6" s="368"/>
      <c r="G6" s="368"/>
      <c r="H6" s="368"/>
      <c r="I6" s="368"/>
      <c r="J6" s="368"/>
      <c r="K6" s="368"/>
      <c r="L6" s="368"/>
      <c r="M6" s="369"/>
    </row>
    <row r="7" spans="1:13" ht="21.75" customHeight="1">
      <c r="A7" s="309" t="s">
        <v>42</v>
      </c>
      <c r="B7" s="309"/>
      <c r="C7" s="309"/>
      <c r="D7" s="354"/>
      <c r="E7" s="355"/>
      <c r="F7" s="355"/>
      <c r="G7" s="355"/>
      <c r="H7" s="355"/>
      <c r="I7" s="355"/>
      <c r="J7" s="355"/>
      <c r="K7" s="355"/>
      <c r="L7" s="355"/>
      <c r="M7" s="356"/>
    </row>
    <row r="8" spans="1:13" ht="30" customHeight="1">
      <c r="A8" s="267" t="s">
        <v>8</v>
      </c>
      <c r="B8" s="267"/>
      <c r="C8" s="267"/>
      <c r="D8" s="354"/>
      <c r="E8" s="355"/>
      <c r="F8" s="355"/>
      <c r="G8" s="355"/>
      <c r="H8" s="355"/>
      <c r="I8" s="355"/>
      <c r="J8" s="355"/>
      <c r="K8" s="355"/>
      <c r="L8" s="355"/>
      <c r="M8" s="356"/>
    </row>
    <row r="9" spans="1:13" ht="21.75" customHeight="1">
      <c r="A9" s="357" t="s">
        <v>5</v>
      </c>
      <c r="B9" s="358"/>
      <c r="C9" s="359"/>
      <c r="D9" s="354"/>
      <c r="E9" s="355"/>
      <c r="F9" s="355"/>
      <c r="G9" s="355"/>
      <c r="H9" s="355"/>
      <c r="I9" s="355"/>
      <c r="J9" s="355"/>
      <c r="K9" s="355"/>
      <c r="L9" s="355"/>
      <c r="M9" s="356"/>
    </row>
    <row r="10" spans="1:13" ht="21.75" customHeight="1">
      <c r="A10" s="353" t="s">
        <v>6</v>
      </c>
      <c r="B10" s="353"/>
      <c r="C10" s="353"/>
      <c r="D10" s="370"/>
      <c r="E10" s="371"/>
      <c r="F10" s="371"/>
      <c r="G10" s="371"/>
      <c r="H10" s="371"/>
      <c r="I10" s="371"/>
      <c r="J10" s="371"/>
      <c r="K10" s="371"/>
      <c r="L10" s="371"/>
      <c r="M10" s="372"/>
    </row>
    <row r="11" spans="1:13" ht="21.75" customHeight="1">
      <c r="A11" s="353" t="s">
        <v>44</v>
      </c>
      <c r="B11" s="353"/>
      <c r="C11" s="353"/>
      <c r="D11" s="370"/>
      <c r="E11" s="371"/>
      <c r="F11" s="371"/>
      <c r="G11" s="371"/>
      <c r="H11" s="371"/>
      <c r="I11" s="371"/>
      <c r="J11" s="371"/>
      <c r="K11" s="371"/>
      <c r="L11" s="371"/>
      <c r="M11" s="372"/>
    </row>
    <row r="12" spans="1:13" ht="21.75" customHeight="1">
      <c r="A12" s="357" t="s">
        <v>63</v>
      </c>
      <c r="B12" s="358"/>
      <c r="C12" s="359"/>
      <c r="D12" s="370"/>
      <c r="E12" s="371"/>
      <c r="F12" s="371"/>
      <c r="G12" s="371"/>
      <c r="H12" s="371"/>
      <c r="I12" s="371"/>
      <c r="J12" s="371"/>
      <c r="K12" s="371"/>
      <c r="L12" s="371"/>
      <c r="M12" s="372"/>
    </row>
    <row r="13" spans="1:13" ht="21.75" customHeight="1">
      <c r="A13" s="357" t="s">
        <v>64</v>
      </c>
      <c r="B13" s="358"/>
      <c r="C13" s="359"/>
      <c r="D13" s="354" t="s">
        <v>65</v>
      </c>
      <c r="E13" s="355"/>
      <c r="F13" s="355"/>
      <c r="G13" s="355"/>
      <c r="H13" s="355"/>
      <c r="I13" s="355"/>
      <c r="J13" s="355"/>
      <c r="K13" s="355"/>
      <c r="L13" s="355"/>
      <c r="M13" s="356"/>
    </row>
    <row r="14" spans="1:13" ht="21.75" customHeight="1">
      <c r="A14" s="357" t="s">
        <v>66</v>
      </c>
      <c r="B14" s="358"/>
      <c r="C14" s="359"/>
      <c r="D14" s="354" t="s">
        <v>67</v>
      </c>
      <c r="E14" s="355"/>
      <c r="F14" s="355"/>
      <c r="G14" s="355"/>
      <c r="H14" s="355"/>
      <c r="I14" s="355"/>
      <c r="J14" s="355"/>
      <c r="K14" s="355"/>
      <c r="L14" s="355"/>
      <c r="M14" s="356"/>
    </row>
    <row r="15" spans="1:13" ht="21.75" customHeight="1">
      <c r="A15" s="373" t="s">
        <v>45</v>
      </c>
      <c r="B15" s="374"/>
      <c r="C15" s="375"/>
      <c r="D15" s="376" t="s">
        <v>46</v>
      </c>
      <c r="E15" s="377"/>
      <c r="F15" s="377"/>
      <c r="G15" s="377"/>
      <c r="H15" s="377"/>
      <c r="I15" s="377"/>
      <c r="J15" s="377"/>
      <c r="K15" s="377"/>
      <c r="L15" s="377"/>
      <c r="M15" s="378"/>
    </row>
    <row r="16" spans="1:13" ht="21.75" customHeight="1">
      <c r="A16" s="353" t="s">
        <v>68</v>
      </c>
      <c r="B16" s="353"/>
      <c r="C16" s="353"/>
      <c r="D16" s="354"/>
      <c r="E16" s="355"/>
      <c r="F16" s="355"/>
      <c r="G16" s="355"/>
      <c r="H16" s="355"/>
      <c r="I16" s="355"/>
      <c r="J16" s="355"/>
      <c r="K16" s="355"/>
      <c r="L16" s="355"/>
      <c r="M16" s="356"/>
    </row>
    <row r="17" spans="1:33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45"/>
    </row>
    <row r="18" spans="1:33" s="45" customFormat="1" ht="15" customHeight="1">
      <c r="A18" s="352"/>
      <c r="B18" s="260" t="s">
        <v>10</v>
      </c>
      <c r="C18" s="261"/>
      <c r="D18" s="258" t="s">
        <v>11</v>
      </c>
      <c r="E18" s="258"/>
      <c r="F18" s="258"/>
      <c r="G18" s="258"/>
      <c r="H18" s="258"/>
      <c r="I18" s="258"/>
      <c r="J18" s="258"/>
      <c r="K18" s="258"/>
      <c r="L18" s="258"/>
      <c r="M18" s="258"/>
      <c r="Y18" s="64"/>
      <c r="Z18" s="295"/>
      <c r="AA18" s="296"/>
      <c r="AB18" s="295"/>
      <c r="AC18" s="296"/>
      <c r="AD18" s="295"/>
      <c r="AE18" s="296"/>
      <c r="AF18" s="295"/>
      <c r="AG18" s="296"/>
    </row>
    <row r="19" spans="1:33" s="45" customFormat="1" ht="39" customHeight="1">
      <c r="A19" s="352"/>
      <c r="B19" s="262"/>
      <c r="C19" s="263"/>
      <c r="D19" s="231" t="s">
        <v>12</v>
      </c>
      <c r="E19" s="242"/>
      <c r="F19" s="242"/>
      <c r="G19" s="265"/>
      <c r="H19" s="146" t="s">
        <v>79</v>
      </c>
      <c r="I19" s="146" t="s">
        <v>71</v>
      </c>
      <c r="J19" s="146" t="s">
        <v>80</v>
      </c>
      <c r="K19" s="146" t="s">
        <v>81</v>
      </c>
      <c r="L19" s="264" t="s">
        <v>13</v>
      </c>
      <c r="M19" s="261"/>
      <c r="Y19" s="64"/>
      <c r="Z19" s="295"/>
      <c r="AA19" s="296"/>
      <c r="AB19" s="295"/>
      <c r="AC19" s="296"/>
      <c r="AD19" s="295"/>
      <c r="AE19" s="296"/>
      <c r="AF19" s="295"/>
      <c r="AG19" s="296"/>
    </row>
    <row r="20" spans="1:33" s="45" customFormat="1" ht="42" customHeight="1">
      <c r="A20" s="344">
        <v>1</v>
      </c>
      <c r="B20" s="345"/>
      <c r="C20" s="346"/>
      <c r="D20" s="332"/>
      <c r="E20" s="333"/>
      <c r="F20" s="333"/>
      <c r="G20" s="255"/>
      <c r="H20" s="55"/>
      <c r="I20" s="55"/>
      <c r="J20" s="55"/>
      <c r="K20" s="55"/>
      <c r="L20" s="351"/>
      <c r="M20" s="351"/>
      <c r="AA20" s="65"/>
      <c r="AB20" s="65"/>
      <c r="AC20" s="65"/>
    </row>
    <row r="21" spans="1:33" s="45" customFormat="1" ht="42" customHeight="1">
      <c r="A21" s="344"/>
      <c r="B21" s="347"/>
      <c r="C21" s="348"/>
      <c r="D21" s="332"/>
      <c r="E21" s="333"/>
      <c r="F21" s="333"/>
      <c r="G21" s="255"/>
      <c r="H21" s="55"/>
      <c r="I21" s="55"/>
      <c r="J21" s="55"/>
      <c r="K21" s="55"/>
      <c r="L21" s="351"/>
      <c r="M21" s="351"/>
      <c r="AA21" s="65"/>
      <c r="AB21" s="65"/>
      <c r="AC21" s="65"/>
    </row>
    <row r="22" spans="1:33" s="45" customFormat="1" ht="42" customHeight="1">
      <c r="A22" s="344"/>
      <c r="B22" s="349"/>
      <c r="C22" s="350"/>
      <c r="D22" s="332"/>
      <c r="E22" s="333"/>
      <c r="F22" s="333"/>
      <c r="G22" s="255"/>
      <c r="H22" s="55"/>
      <c r="I22" s="55"/>
      <c r="J22" s="55"/>
      <c r="K22" s="55"/>
      <c r="L22" s="351"/>
      <c r="M22" s="351"/>
      <c r="AA22" s="65"/>
      <c r="AB22" s="65"/>
      <c r="AC22" s="65"/>
    </row>
    <row r="23" spans="1:33" s="45" customFormat="1">
      <c r="A23" s="28"/>
      <c r="B23" s="28"/>
      <c r="C23" s="28"/>
      <c r="D23" s="56"/>
      <c r="E23" s="28"/>
      <c r="F23" s="28"/>
      <c r="G23" s="28"/>
      <c r="H23" s="28"/>
      <c r="I23" s="28"/>
      <c r="J23" s="28"/>
      <c r="K23" s="28"/>
      <c r="L23" s="28"/>
      <c r="AA23" s="65"/>
      <c r="AB23" s="65"/>
      <c r="AC23" s="65"/>
    </row>
    <row r="24" spans="1:33" s="45" customFormat="1" ht="15" customHeight="1">
      <c r="A24" s="352"/>
      <c r="B24" s="260" t="s">
        <v>14</v>
      </c>
      <c r="C24" s="261"/>
      <c r="D24" s="258" t="s">
        <v>16</v>
      </c>
      <c r="E24" s="258"/>
      <c r="F24" s="258"/>
      <c r="G24" s="258"/>
      <c r="H24" s="258"/>
      <c r="I24" s="258"/>
      <c r="J24" s="258"/>
      <c r="K24" s="258"/>
      <c r="L24" s="258"/>
      <c r="M24" s="258"/>
      <c r="AA24" s="65"/>
      <c r="AB24" s="65"/>
      <c r="AC24" s="65"/>
    </row>
    <row r="25" spans="1:33" s="45" customFormat="1" ht="39" customHeight="1">
      <c r="A25" s="352"/>
      <c r="B25" s="262"/>
      <c r="C25" s="263"/>
      <c r="D25" s="231" t="s">
        <v>12</v>
      </c>
      <c r="E25" s="242"/>
      <c r="F25" s="242"/>
      <c r="G25" s="265"/>
      <c r="H25" s="146" t="s">
        <v>79</v>
      </c>
      <c r="I25" s="146" t="s">
        <v>71</v>
      </c>
      <c r="J25" s="146" t="s">
        <v>80</v>
      </c>
      <c r="K25" s="146" t="s">
        <v>81</v>
      </c>
      <c r="L25" s="264" t="s">
        <v>13</v>
      </c>
      <c r="M25" s="261"/>
      <c r="AA25" s="65"/>
      <c r="AB25" s="65"/>
      <c r="AC25" s="65"/>
    </row>
    <row r="26" spans="1:33" s="45" customFormat="1" ht="42" customHeight="1">
      <c r="A26" s="344">
        <v>2</v>
      </c>
      <c r="B26" s="345"/>
      <c r="C26" s="346"/>
      <c r="D26" s="332"/>
      <c r="E26" s="333"/>
      <c r="F26" s="333"/>
      <c r="G26" s="255"/>
      <c r="H26" s="55"/>
      <c r="I26" s="55"/>
      <c r="J26" s="55"/>
      <c r="K26" s="55"/>
      <c r="L26" s="351"/>
      <c r="M26" s="351"/>
      <c r="AA26" s="65"/>
      <c r="AB26" s="65"/>
      <c r="AC26" s="65"/>
    </row>
    <row r="27" spans="1:33" s="45" customFormat="1" ht="42" customHeight="1">
      <c r="A27" s="344"/>
      <c r="B27" s="347"/>
      <c r="C27" s="348"/>
      <c r="D27" s="332"/>
      <c r="E27" s="333"/>
      <c r="F27" s="333"/>
      <c r="G27" s="255"/>
      <c r="H27" s="55"/>
      <c r="I27" s="55"/>
      <c r="J27" s="55"/>
      <c r="K27" s="55"/>
      <c r="L27" s="351"/>
      <c r="M27" s="351"/>
      <c r="AA27" s="65"/>
      <c r="AB27" s="65"/>
      <c r="AC27" s="65"/>
    </row>
    <row r="28" spans="1:33" s="45" customFormat="1" ht="42" customHeight="1">
      <c r="A28" s="344"/>
      <c r="B28" s="349"/>
      <c r="C28" s="350"/>
      <c r="D28" s="332"/>
      <c r="E28" s="333"/>
      <c r="F28" s="333"/>
      <c r="G28" s="255"/>
      <c r="H28" s="55"/>
      <c r="I28" s="55"/>
      <c r="J28" s="55"/>
      <c r="K28" s="55"/>
      <c r="L28" s="351"/>
      <c r="M28" s="351"/>
      <c r="AA28" s="65"/>
      <c r="AB28" s="65"/>
      <c r="AC28" s="65"/>
    </row>
    <row r="29" spans="1:33" s="45" customFormat="1">
      <c r="A29" s="28"/>
      <c r="B29" s="28"/>
      <c r="C29" s="28"/>
      <c r="D29" s="56"/>
      <c r="E29" s="28"/>
      <c r="F29" s="28"/>
      <c r="G29" s="28"/>
      <c r="H29" s="28"/>
      <c r="I29" s="28"/>
      <c r="J29" s="28"/>
      <c r="K29" s="28"/>
      <c r="L29" s="28"/>
      <c r="AA29" s="65"/>
      <c r="AB29" s="65"/>
      <c r="AC29" s="65"/>
    </row>
    <row r="30" spans="1:33" s="45" customFormat="1" ht="15" customHeight="1">
      <c r="A30" s="352"/>
      <c r="B30" s="260" t="s">
        <v>14</v>
      </c>
      <c r="C30" s="261"/>
      <c r="D30" s="258" t="s">
        <v>16</v>
      </c>
      <c r="E30" s="258"/>
      <c r="F30" s="258"/>
      <c r="G30" s="258"/>
      <c r="H30" s="258"/>
      <c r="I30" s="258"/>
      <c r="J30" s="258"/>
      <c r="K30" s="258"/>
      <c r="L30" s="258"/>
      <c r="M30" s="258"/>
      <c r="AA30" s="65"/>
      <c r="AB30" s="65"/>
      <c r="AC30" s="65"/>
    </row>
    <row r="31" spans="1:33" s="45" customFormat="1" ht="39" customHeight="1">
      <c r="A31" s="352"/>
      <c r="B31" s="262"/>
      <c r="C31" s="263"/>
      <c r="D31" s="231" t="s">
        <v>12</v>
      </c>
      <c r="E31" s="242"/>
      <c r="F31" s="242"/>
      <c r="G31" s="265"/>
      <c r="H31" s="146" t="s">
        <v>79</v>
      </c>
      <c r="I31" s="146" t="s">
        <v>71</v>
      </c>
      <c r="J31" s="146" t="s">
        <v>80</v>
      </c>
      <c r="K31" s="146" t="s">
        <v>81</v>
      </c>
      <c r="L31" s="264" t="s">
        <v>13</v>
      </c>
      <c r="M31" s="261"/>
      <c r="AA31" s="65"/>
      <c r="AB31" s="65"/>
      <c r="AC31" s="65"/>
    </row>
    <row r="32" spans="1:33" s="45" customFormat="1" ht="42" customHeight="1">
      <c r="A32" s="344">
        <v>3</v>
      </c>
      <c r="B32" s="345"/>
      <c r="C32" s="346"/>
      <c r="D32" s="332"/>
      <c r="E32" s="333"/>
      <c r="F32" s="333"/>
      <c r="G32" s="255"/>
      <c r="H32" s="55"/>
      <c r="I32" s="55"/>
      <c r="J32" s="55"/>
      <c r="K32" s="55"/>
      <c r="L32" s="351"/>
      <c r="M32" s="351"/>
      <c r="AA32" s="65"/>
      <c r="AB32" s="65"/>
      <c r="AC32" s="65"/>
    </row>
    <row r="33" spans="1:29" s="45" customFormat="1" ht="42" customHeight="1">
      <c r="A33" s="344"/>
      <c r="B33" s="347"/>
      <c r="C33" s="348"/>
      <c r="D33" s="332"/>
      <c r="E33" s="333"/>
      <c r="F33" s="333"/>
      <c r="G33" s="255"/>
      <c r="H33" s="55"/>
      <c r="I33" s="55"/>
      <c r="J33" s="55"/>
      <c r="K33" s="55"/>
      <c r="L33" s="351"/>
      <c r="M33" s="351"/>
      <c r="AA33" s="65"/>
      <c r="AB33" s="65"/>
      <c r="AC33" s="65"/>
    </row>
    <row r="34" spans="1:29" s="45" customFormat="1" ht="42" customHeight="1">
      <c r="A34" s="344"/>
      <c r="B34" s="349"/>
      <c r="C34" s="350"/>
      <c r="D34" s="332"/>
      <c r="E34" s="333"/>
      <c r="F34" s="333"/>
      <c r="G34" s="255"/>
      <c r="H34" s="55"/>
      <c r="I34" s="55"/>
      <c r="J34" s="55"/>
      <c r="K34" s="55"/>
      <c r="L34" s="351"/>
      <c r="M34" s="351"/>
      <c r="AA34" s="65"/>
      <c r="AB34" s="65"/>
      <c r="AC34" s="65"/>
    </row>
    <row r="35" spans="1:29" s="45" customForma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AA35" s="65"/>
      <c r="AB35" s="65"/>
      <c r="AC35" s="65"/>
    </row>
    <row r="36" spans="1:29" s="45" customForma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AA36" s="65"/>
      <c r="AB36" s="65"/>
      <c r="AC36" s="65"/>
    </row>
    <row r="37" spans="1:29" s="45" customFormat="1" ht="45" customHeight="1">
      <c r="A37" s="315" t="s">
        <v>73</v>
      </c>
      <c r="B37" s="315" t="s">
        <v>48</v>
      </c>
      <c r="C37" s="315" t="s">
        <v>49</v>
      </c>
      <c r="D37" s="231" t="s">
        <v>82</v>
      </c>
      <c r="E37" s="232"/>
      <c r="F37" s="231" t="s">
        <v>72</v>
      </c>
      <c r="G37" s="242"/>
      <c r="H37" s="231" t="s">
        <v>83</v>
      </c>
      <c r="I37" s="232"/>
      <c r="J37" s="231" t="s">
        <v>84</v>
      </c>
      <c r="K37" s="232"/>
      <c r="L37" s="231" t="s">
        <v>85</v>
      </c>
      <c r="M37" s="232"/>
      <c r="AA37" s="65"/>
      <c r="AB37" s="65"/>
      <c r="AC37" s="65"/>
    </row>
    <row r="38" spans="1:29" s="45" customFormat="1" ht="39.75" customHeight="1">
      <c r="A38" s="316"/>
      <c r="B38" s="316"/>
      <c r="C38" s="316"/>
      <c r="D38" s="14" t="s">
        <v>18</v>
      </c>
      <c r="E38" s="14" t="s">
        <v>19</v>
      </c>
      <c r="F38" s="14" t="s">
        <v>18</v>
      </c>
      <c r="G38" s="14" t="s">
        <v>19</v>
      </c>
      <c r="H38" s="14" t="s">
        <v>18</v>
      </c>
      <c r="I38" s="14" t="s">
        <v>19</v>
      </c>
      <c r="J38" s="14" t="s">
        <v>18</v>
      </c>
      <c r="K38" s="14" t="s">
        <v>19</v>
      </c>
      <c r="L38" s="14" t="s">
        <v>18</v>
      </c>
      <c r="M38" s="14" t="s">
        <v>19</v>
      </c>
      <c r="AA38" s="65"/>
      <c r="AB38" s="65"/>
      <c r="AC38" s="65"/>
    </row>
    <row r="39" spans="1:29" s="45" customFormat="1" ht="27.75" customHeight="1">
      <c r="A39" s="36" t="s">
        <v>22</v>
      </c>
      <c r="B39" s="57"/>
      <c r="C39" s="58"/>
      <c r="D39" s="39"/>
      <c r="E39" s="39"/>
      <c r="F39" s="39"/>
      <c r="G39" s="39"/>
      <c r="H39" s="39"/>
      <c r="I39" s="39"/>
      <c r="J39" s="39"/>
      <c r="K39" s="39"/>
      <c r="L39" s="39">
        <f>SUM(F39,H39,J39)</f>
        <v>0</v>
      </c>
      <c r="M39" s="59">
        <f>SUM(G39,I39,K39)</f>
        <v>0</v>
      </c>
      <c r="AA39" s="66"/>
      <c r="AB39" s="66"/>
      <c r="AC39" s="66"/>
    </row>
    <row r="40" spans="1:29" s="45" customFormat="1" ht="27.75" customHeight="1">
      <c r="A40" s="36" t="s">
        <v>23</v>
      </c>
      <c r="B40" s="60"/>
      <c r="C40" s="61"/>
      <c r="D40" s="42"/>
      <c r="E40" s="42"/>
      <c r="F40" s="42"/>
      <c r="G40" s="42"/>
      <c r="H40" s="42"/>
      <c r="I40" s="42"/>
      <c r="J40" s="42"/>
      <c r="K40" s="42"/>
      <c r="L40" s="42">
        <f t="shared" ref="L40:M53" si="0">SUM(F40,H40,J40)</f>
        <v>0</v>
      </c>
      <c r="M40" s="62">
        <f t="shared" si="0"/>
        <v>0</v>
      </c>
      <c r="AA40" s="66"/>
      <c r="AB40" s="66"/>
      <c r="AC40" s="66"/>
    </row>
    <row r="41" spans="1:29" s="45" customFormat="1" ht="27.75" customHeight="1">
      <c r="A41" s="36" t="s">
        <v>24</v>
      </c>
      <c r="B41" s="60"/>
      <c r="C41" s="61"/>
      <c r="D41" s="42"/>
      <c r="E41" s="42"/>
      <c r="F41" s="42"/>
      <c r="G41" s="42"/>
      <c r="H41" s="42"/>
      <c r="I41" s="42"/>
      <c r="J41" s="42"/>
      <c r="K41" s="42"/>
      <c r="L41" s="42">
        <f t="shared" si="0"/>
        <v>0</v>
      </c>
      <c r="M41" s="62">
        <f t="shared" si="0"/>
        <v>0</v>
      </c>
      <c r="AA41" s="66"/>
      <c r="AB41" s="66"/>
      <c r="AC41" s="66"/>
    </row>
    <row r="42" spans="1:29" s="45" customFormat="1" ht="27.75" customHeight="1">
      <c r="A42" s="36" t="s">
        <v>25</v>
      </c>
      <c r="B42" s="60"/>
      <c r="C42" s="61"/>
      <c r="D42" s="42"/>
      <c r="E42" s="42"/>
      <c r="F42" s="42"/>
      <c r="G42" s="42"/>
      <c r="H42" s="42"/>
      <c r="I42" s="42"/>
      <c r="J42" s="42"/>
      <c r="K42" s="42"/>
      <c r="L42" s="42">
        <f t="shared" si="0"/>
        <v>0</v>
      </c>
      <c r="M42" s="62">
        <f t="shared" si="0"/>
        <v>0</v>
      </c>
      <c r="AA42" s="66"/>
      <c r="AB42" s="66"/>
      <c r="AC42" s="66"/>
    </row>
    <row r="43" spans="1:29" s="45" customFormat="1" ht="27.75" customHeight="1">
      <c r="A43" s="36" t="s">
        <v>26</v>
      </c>
      <c r="B43" s="57"/>
      <c r="C43" s="38"/>
      <c r="D43" s="39"/>
      <c r="E43" s="39"/>
      <c r="F43" s="39"/>
      <c r="G43" s="39"/>
      <c r="H43" s="39"/>
      <c r="I43" s="39"/>
      <c r="J43" s="39"/>
      <c r="K43" s="39"/>
      <c r="L43" s="39">
        <f t="shared" si="0"/>
        <v>0</v>
      </c>
      <c r="M43" s="59">
        <f t="shared" si="0"/>
        <v>0</v>
      </c>
      <c r="AA43" s="66"/>
      <c r="AB43" s="66"/>
      <c r="AC43" s="66"/>
    </row>
    <row r="44" spans="1:29" s="45" customFormat="1" ht="27.75" customHeight="1">
      <c r="A44" s="36" t="s">
        <v>27</v>
      </c>
      <c r="B44" s="60"/>
      <c r="C44" s="61"/>
      <c r="D44" s="42"/>
      <c r="E44" s="42"/>
      <c r="F44" s="42"/>
      <c r="G44" s="42"/>
      <c r="H44" s="42"/>
      <c r="I44" s="42"/>
      <c r="J44" s="42"/>
      <c r="K44" s="42"/>
      <c r="L44" s="42">
        <f t="shared" si="0"/>
        <v>0</v>
      </c>
      <c r="M44" s="62">
        <f t="shared" si="0"/>
        <v>0</v>
      </c>
      <c r="AA44" s="66"/>
      <c r="AB44" s="66"/>
      <c r="AC44" s="66"/>
    </row>
    <row r="45" spans="1:29" s="45" customFormat="1" ht="27.75" customHeight="1">
      <c r="A45" s="36" t="s">
        <v>28</v>
      </c>
      <c r="B45" s="60"/>
      <c r="C45" s="61"/>
      <c r="D45" s="42"/>
      <c r="E45" s="42"/>
      <c r="F45" s="42"/>
      <c r="G45" s="42"/>
      <c r="H45" s="42"/>
      <c r="I45" s="42"/>
      <c r="J45" s="42"/>
      <c r="K45" s="42"/>
      <c r="L45" s="42">
        <f t="shared" si="0"/>
        <v>0</v>
      </c>
      <c r="M45" s="62">
        <f t="shared" si="0"/>
        <v>0</v>
      </c>
      <c r="AA45" s="66"/>
      <c r="AB45" s="66"/>
      <c r="AC45" s="66"/>
    </row>
    <row r="46" spans="1:29" s="45" customFormat="1" ht="27.75" customHeight="1">
      <c r="A46" s="36" t="s">
        <v>29</v>
      </c>
      <c r="B46" s="60"/>
      <c r="C46" s="61"/>
      <c r="D46" s="42"/>
      <c r="E46" s="42"/>
      <c r="F46" s="42"/>
      <c r="G46" s="42"/>
      <c r="H46" s="42"/>
      <c r="I46" s="42"/>
      <c r="J46" s="42"/>
      <c r="K46" s="42"/>
      <c r="L46" s="42">
        <f t="shared" si="0"/>
        <v>0</v>
      </c>
      <c r="M46" s="62">
        <f t="shared" si="0"/>
        <v>0</v>
      </c>
      <c r="AA46" s="66"/>
      <c r="AB46" s="66"/>
      <c r="AC46" s="66"/>
    </row>
    <row r="47" spans="1:29" s="45" customFormat="1" ht="27.75" customHeight="1">
      <c r="A47" s="36" t="s">
        <v>30</v>
      </c>
      <c r="B47" s="57"/>
      <c r="C47" s="38"/>
      <c r="D47" s="39"/>
      <c r="E47" s="39"/>
      <c r="F47" s="39"/>
      <c r="G47" s="39"/>
      <c r="H47" s="39"/>
      <c r="I47" s="39"/>
      <c r="J47" s="39"/>
      <c r="K47" s="39"/>
      <c r="L47" s="39">
        <f t="shared" si="0"/>
        <v>0</v>
      </c>
      <c r="M47" s="59">
        <f t="shared" si="0"/>
        <v>0</v>
      </c>
      <c r="AA47" s="66"/>
      <c r="AB47" s="66"/>
      <c r="AC47" s="66"/>
    </row>
    <row r="48" spans="1:29" s="45" customFormat="1" ht="27.75" customHeight="1">
      <c r="A48" s="36" t="s">
        <v>31</v>
      </c>
      <c r="B48" s="60"/>
      <c r="C48" s="61"/>
      <c r="D48" s="42"/>
      <c r="E48" s="42"/>
      <c r="F48" s="42"/>
      <c r="G48" s="42"/>
      <c r="H48" s="42"/>
      <c r="I48" s="42"/>
      <c r="J48" s="42"/>
      <c r="K48" s="42"/>
      <c r="L48" s="42">
        <f t="shared" si="0"/>
        <v>0</v>
      </c>
      <c r="M48" s="62">
        <f t="shared" si="0"/>
        <v>0</v>
      </c>
      <c r="AA48" s="66"/>
      <c r="AB48" s="66"/>
      <c r="AC48" s="66"/>
    </row>
    <row r="49" spans="1:31" s="45" customFormat="1" ht="27.75" customHeight="1">
      <c r="A49" s="36" t="s">
        <v>50</v>
      </c>
      <c r="B49" s="60"/>
      <c r="C49" s="61"/>
      <c r="D49" s="42"/>
      <c r="E49" s="42"/>
      <c r="F49" s="42"/>
      <c r="G49" s="42"/>
      <c r="H49" s="42"/>
      <c r="I49" s="42"/>
      <c r="J49" s="42"/>
      <c r="K49" s="42"/>
      <c r="L49" s="42">
        <f t="shared" si="0"/>
        <v>0</v>
      </c>
      <c r="M49" s="62">
        <f t="shared" si="0"/>
        <v>0</v>
      </c>
      <c r="AA49" s="66"/>
      <c r="AB49" s="66"/>
      <c r="AC49" s="66"/>
    </row>
    <row r="50" spans="1:31" s="45" customFormat="1" ht="27.75" customHeight="1">
      <c r="A50" s="36" t="s">
        <v>51</v>
      </c>
      <c r="B50" s="60"/>
      <c r="C50" s="61"/>
      <c r="D50" s="42"/>
      <c r="E50" s="42"/>
      <c r="F50" s="42"/>
      <c r="G50" s="42"/>
      <c r="H50" s="42"/>
      <c r="I50" s="42"/>
      <c r="J50" s="42"/>
      <c r="K50" s="42"/>
      <c r="L50" s="42">
        <f t="shared" si="0"/>
        <v>0</v>
      </c>
      <c r="M50" s="62">
        <f t="shared" si="0"/>
        <v>0</v>
      </c>
      <c r="AA50" s="66"/>
      <c r="AB50" s="66"/>
      <c r="AC50" s="66"/>
    </row>
    <row r="51" spans="1:31" s="45" customFormat="1" ht="27.75" customHeight="1">
      <c r="A51" s="36" t="s">
        <v>52</v>
      </c>
      <c r="B51" s="57"/>
      <c r="C51" s="38"/>
      <c r="D51" s="39"/>
      <c r="E51" s="39"/>
      <c r="F51" s="39"/>
      <c r="G51" s="39"/>
      <c r="H51" s="39"/>
      <c r="I51" s="39"/>
      <c r="J51" s="39"/>
      <c r="K51" s="39"/>
      <c r="L51" s="39">
        <f t="shared" si="0"/>
        <v>0</v>
      </c>
      <c r="M51" s="59">
        <f t="shared" si="0"/>
        <v>0</v>
      </c>
      <c r="AA51" s="66"/>
      <c r="AB51" s="66"/>
      <c r="AC51" s="66"/>
    </row>
    <row r="52" spans="1:31" s="45" customFormat="1" ht="27.75" customHeight="1">
      <c r="A52" s="36" t="s">
        <v>53</v>
      </c>
      <c r="B52" s="60"/>
      <c r="C52" s="61"/>
      <c r="D52" s="42"/>
      <c r="E52" s="42"/>
      <c r="F52" s="42"/>
      <c r="G52" s="42"/>
      <c r="H52" s="42"/>
      <c r="I52" s="42"/>
      <c r="J52" s="42"/>
      <c r="K52" s="42"/>
      <c r="L52" s="42">
        <f t="shared" si="0"/>
        <v>0</v>
      </c>
      <c r="M52" s="62">
        <f t="shared" si="0"/>
        <v>0</v>
      </c>
      <c r="AA52" s="66"/>
      <c r="AB52" s="66"/>
      <c r="AC52" s="66"/>
    </row>
    <row r="53" spans="1:31" s="45" customFormat="1" ht="27.75" customHeight="1">
      <c r="A53" s="36" t="s">
        <v>54</v>
      </c>
      <c r="B53" s="60"/>
      <c r="C53" s="61"/>
      <c r="D53" s="42"/>
      <c r="E53" s="42"/>
      <c r="F53" s="42"/>
      <c r="G53" s="42"/>
      <c r="H53" s="42"/>
      <c r="I53" s="42"/>
      <c r="J53" s="42"/>
      <c r="K53" s="42"/>
      <c r="L53" s="42">
        <f t="shared" si="0"/>
        <v>0</v>
      </c>
      <c r="M53" s="62">
        <f t="shared" si="0"/>
        <v>0</v>
      </c>
      <c r="AA53" s="66"/>
      <c r="AB53" s="66"/>
      <c r="AC53" s="66"/>
    </row>
    <row r="54" spans="1:31" s="45" customFormat="1" ht="35.1" customHeight="1">
      <c r="A54" s="238" t="s">
        <v>69</v>
      </c>
      <c r="B54" s="239"/>
      <c r="C54" s="240"/>
      <c r="D54" s="44">
        <f>SUM(D39:D53)</f>
        <v>0</v>
      </c>
      <c r="E54" s="44">
        <f t="shared" ref="E54:M54" si="1">SUM(E39:E53)</f>
        <v>0</v>
      </c>
      <c r="F54" s="44">
        <f t="shared" si="1"/>
        <v>0</v>
      </c>
      <c r="G54" s="44">
        <f t="shared" si="1"/>
        <v>0</v>
      </c>
      <c r="H54" s="44">
        <f t="shared" si="1"/>
        <v>0</v>
      </c>
      <c r="I54" s="44">
        <f t="shared" si="1"/>
        <v>0</v>
      </c>
      <c r="J54" s="44">
        <f t="shared" si="1"/>
        <v>0</v>
      </c>
      <c r="K54" s="44">
        <f t="shared" si="1"/>
        <v>0</v>
      </c>
      <c r="L54" s="44">
        <f t="shared" si="1"/>
        <v>0</v>
      </c>
      <c r="M54" s="44">
        <f t="shared" si="1"/>
        <v>0</v>
      </c>
      <c r="AA54" s="65"/>
      <c r="AB54" s="65"/>
      <c r="AC54" s="65"/>
    </row>
    <row r="55" spans="1:31" s="45" customForma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AA55" s="65"/>
      <c r="AB55" s="65"/>
      <c r="AC55" s="65"/>
    </row>
    <row r="56" spans="1:31" s="45" customFormat="1" ht="35.1" customHeight="1">
      <c r="A56" s="14" t="s">
        <v>73</v>
      </c>
      <c r="B56" s="231" t="s">
        <v>70</v>
      </c>
      <c r="C56" s="232"/>
      <c r="D56" s="231" t="s">
        <v>82</v>
      </c>
      <c r="E56" s="232"/>
      <c r="F56" s="231" t="s">
        <v>72</v>
      </c>
      <c r="G56" s="242"/>
      <c r="H56" s="231" t="s">
        <v>83</v>
      </c>
      <c r="I56" s="232"/>
      <c r="J56" s="231" t="s">
        <v>84</v>
      </c>
      <c r="K56" s="232"/>
      <c r="L56" s="231" t="s">
        <v>85</v>
      </c>
      <c r="M56" s="232"/>
      <c r="AA56" s="65"/>
      <c r="AB56" s="65"/>
      <c r="AC56" s="65"/>
    </row>
    <row r="57" spans="1:31" s="45" customFormat="1" ht="27" customHeight="1">
      <c r="A57" s="63" t="s">
        <v>22</v>
      </c>
      <c r="B57" s="341"/>
      <c r="C57" s="342"/>
      <c r="D57" s="336"/>
      <c r="E57" s="337"/>
      <c r="F57" s="336"/>
      <c r="G57" s="337"/>
      <c r="H57" s="336"/>
      <c r="I57" s="337"/>
      <c r="J57" s="336"/>
      <c r="K57" s="337"/>
      <c r="L57" s="339">
        <f>SUM(F57:K57)</f>
        <v>0</v>
      </c>
      <c r="M57" s="340"/>
      <c r="AA57" s="65"/>
      <c r="AB57" s="65"/>
      <c r="AC57" s="65"/>
    </row>
    <row r="58" spans="1:31" s="45" customFormat="1" ht="27" customHeight="1">
      <c r="A58" s="63" t="s">
        <v>23</v>
      </c>
      <c r="B58" s="341"/>
      <c r="C58" s="342"/>
      <c r="D58" s="336"/>
      <c r="E58" s="337"/>
      <c r="F58" s="336"/>
      <c r="G58" s="337"/>
      <c r="H58" s="336"/>
      <c r="I58" s="337"/>
      <c r="J58" s="336"/>
      <c r="K58" s="337"/>
      <c r="L58" s="339">
        <f>SUM(F58:K58)</f>
        <v>0</v>
      </c>
      <c r="M58" s="340"/>
      <c r="AA58" s="65"/>
      <c r="AB58" s="65"/>
      <c r="AC58" s="65"/>
    </row>
    <row r="59" spans="1:31" s="45" customFormat="1" ht="27" customHeight="1">
      <c r="A59" s="63" t="s">
        <v>24</v>
      </c>
      <c r="B59" s="341"/>
      <c r="C59" s="342"/>
      <c r="D59" s="336"/>
      <c r="E59" s="337"/>
      <c r="F59" s="336"/>
      <c r="G59" s="337"/>
      <c r="H59" s="336"/>
      <c r="I59" s="337"/>
      <c r="J59" s="336"/>
      <c r="K59" s="337"/>
      <c r="L59" s="339">
        <f>SUM(F59:K59)</f>
        <v>0</v>
      </c>
      <c r="M59" s="340"/>
      <c r="AA59" s="65"/>
      <c r="AB59" s="65"/>
      <c r="AC59" s="65"/>
    </row>
    <row r="60" spans="1:31" s="45" customFormat="1" ht="27" customHeight="1">
      <c r="A60" s="63" t="s">
        <v>25</v>
      </c>
      <c r="B60" s="341"/>
      <c r="C60" s="342"/>
      <c r="D60" s="336"/>
      <c r="E60" s="337"/>
      <c r="F60" s="336"/>
      <c r="G60" s="337"/>
      <c r="H60" s="336"/>
      <c r="I60" s="337"/>
      <c r="J60" s="336"/>
      <c r="K60" s="337"/>
      <c r="L60" s="339">
        <f>SUM(F60:K60)</f>
        <v>0</v>
      </c>
      <c r="M60" s="340"/>
      <c r="O60" s="227"/>
      <c r="P60" s="227"/>
      <c r="Q60" s="227"/>
      <c r="R60" s="227"/>
      <c r="S60" s="227"/>
      <c r="T60" s="227"/>
      <c r="U60" s="227"/>
      <c r="V60" s="28"/>
      <c r="AA60" s="65"/>
      <c r="AB60" s="65"/>
      <c r="AC60" s="65"/>
    </row>
    <row r="61" spans="1:31" s="45" customFormat="1" ht="27" customHeight="1">
      <c r="A61" s="63" t="s">
        <v>26</v>
      </c>
      <c r="B61" s="341"/>
      <c r="C61" s="342"/>
      <c r="D61" s="336"/>
      <c r="E61" s="337"/>
      <c r="F61" s="336"/>
      <c r="G61" s="337"/>
      <c r="H61" s="336"/>
      <c r="I61" s="337"/>
      <c r="J61" s="336"/>
      <c r="K61" s="337"/>
      <c r="L61" s="339">
        <f>SUM(F61:K61)</f>
        <v>0</v>
      </c>
      <c r="M61" s="340"/>
      <c r="O61" s="227"/>
      <c r="P61" s="227"/>
      <c r="Q61" s="227"/>
      <c r="R61" s="227"/>
      <c r="S61" s="227"/>
      <c r="T61" s="227"/>
      <c r="U61" s="227"/>
      <c r="V61" s="28"/>
      <c r="AA61" s="65"/>
      <c r="AB61" s="65"/>
      <c r="AC61" s="65"/>
    </row>
    <row r="62" spans="1:31" s="45" customFormat="1" ht="35.1" customHeight="1">
      <c r="A62" s="238" t="s">
        <v>69</v>
      </c>
      <c r="B62" s="239"/>
      <c r="C62" s="240"/>
      <c r="D62" s="343">
        <f>SUM(D57:E61)</f>
        <v>0</v>
      </c>
      <c r="E62" s="343"/>
      <c r="F62" s="334">
        <f>SUM(F57:G61)</f>
        <v>0</v>
      </c>
      <c r="G62" s="335"/>
      <c r="H62" s="343">
        <f>SUM(H57:I61)</f>
        <v>0</v>
      </c>
      <c r="I62" s="343"/>
      <c r="J62" s="343">
        <f>SUM(J57:K61)</f>
        <v>0</v>
      </c>
      <c r="K62" s="343"/>
      <c r="L62" s="334">
        <f>SUM(L57:M61)</f>
        <v>0</v>
      </c>
      <c r="M62" s="335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67"/>
      <c r="AB62" s="67"/>
      <c r="AC62" s="67"/>
      <c r="AD62" s="47"/>
      <c r="AE62" s="47"/>
    </row>
    <row r="63" spans="1:31" s="45" customForma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67"/>
      <c r="AB63" s="67"/>
      <c r="AC63" s="67"/>
      <c r="AD63" s="47"/>
      <c r="AE63" s="47"/>
    </row>
    <row r="64" spans="1:31" s="45" customFormat="1" ht="15" customHeight="1">
      <c r="A64" s="25" t="s">
        <v>33</v>
      </c>
      <c r="B64" s="26" t="s">
        <v>58</v>
      </c>
      <c r="C64" s="26"/>
      <c r="D64" s="10"/>
      <c r="E64" s="10"/>
      <c r="F64" s="10"/>
      <c r="G64" s="10"/>
      <c r="H64" s="10"/>
      <c r="I64" s="10"/>
      <c r="J64" s="10"/>
      <c r="K64" s="10"/>
      <c r="L64" s="10"/>
      <c r="O64" s="47"/>
      <c r="P64" s="338"/>
      <c r="Q64" s="338"/>
      <c r="R64" s="338"/>
      <c r="S64" s="338"/>
      <c r="T64" s="338"/>
      <c r="U64" s="338"/>
      <c r="V64" s="338"/>
      <c r="W64" s="338"/>
      <c r="X64" s="338"/>
      <c r="Y64" s="338"/>
      <c r="Z64" s="338"/>
      <c r="AA64" s="67"/>
      <c r="AB64" s="67"/>
      <c r="AC64" s="67"/>
      <c r="AD64" s="47"/>
      <c r="AE64" s="47"/>
    </row>
    <row r="65" spans="1:31" s="45" customFormat="1">
      <c r="A65" s="25" t="s">
        <v>35</v>
      </c>
      <c r="B65" s="26" t="s">
        <v>59</v>
      </c>
      <c r="C65" s="26"/>
      <c r="D65" s="10"/>
      <c r="E65" s="10"/>
      <c r="F65" s="10"/>
      <c r="G65" s="10"/>
      <c r="H65" s="10"/>
      <c r="I65" s="10"/>
      <c r="J65" s="10"/>
      <c r="K65" s="27"/>
      <c r="L65" s="27"/>
      <c r="O65" s="47"/>
      <c r="P65" s="338"/>
      <c r="Q65" s="338"/>
      <c r="R65" s="338"/>
      <c r="S65" s="338"/>
      <c r="T65" s="338"/>
      <c r="U65" s="338"/>
      <c r="V65" s="338"/>
      <c r="W65" s="338"/>
      <c r="X65" s="338"/>
      <c r="Y65" s="338"/>
      <c r="Z65" s="338"/>
      <c r="AA65" s="67"/>
      <c r="AB65" s="67"/>
      <c r="AC65" s="67"/>
      <c r="AD65" s="47"/>
      <c r="AE65" s="47"/>
    </row>
    <row r="66" spans="1:31" s="45" customForma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O66" s="47"/>
      <c r="P66" s="338"/>
      <c r="Q66" s="338"/>
      <c r="R66" s="338"/>
      <c r="S66" s="338"/>
      <c r="T66" s="338"/>
      <c r="U66" s="338"/>
      <c r="V66" s="338"/>
      <c r="W66" s="338"/>
      <c r="X66" s="338"/>
      <c r="Y66" s="338"/>
      <c r="Z66" s="338"/>
      <c r="AA66" s="67"/>
      <c r="AB66" s="67"/>
      <c r="AC66" s="67"/>
      <c r="AD66" s="47"/>
      <c r="AE66" s="47"/>
    </row>
    <row r="67" spans="1:31" s="45" customForma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9"/>
      <c r="L67" s="29"/>
      <c r="O67" s="47"/>
      <c r="P67" s="338"/>
      <c r="Q67" s="338"/>
      <c r="R67" s="338"/>
      <c r="S67" s="338"/>
      <c r="T67" s="338"/>
      <c r="U67" s="338"/>
      <c r="V67" s="338"/>
      <c r="W67" s="338"/>
      <c r="X67" s="338"/>
      <c r="Y67" s="338"/>
      <c r="Z67" s="338"/>
      <c r="AA67" s="67"/>
      <c r="AB67" s="67"/>
      <c r="AC67" s="67"/>
      <c r="AD67" s="47"/>
      <c r="AE67" s="47"/>
    </row>
    <row r="68" spans="1:31" s="45" customFormat="1" ht="1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41" t="s">
        <v>37</v>
      </c>
      <c r="L68" s="241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67"/>
      <c r="AB68" s="67"/>
      <c r="AC68" s="67"/>
      <c r="AD68" s="47"/>
      <c r="AE68" s="47"/>
    </row>
    <row r="69" spans="1:31" s="45" customForma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10"/>
      <c r="L69" s="10"/>
      <c r="O69" s="47"/>
      <c r="P69" s="47"/>
      <c r="Q69" s="68"/>
      <c r="R69" s="47"/>
      <c r="S69" s="47"/>
      <c r="T69" s="47"/>
      <c r="U69" s="47"/>
      <c r="V69" s="47"/>
      <c r="W69" s="47"/>
      <c r="X69" s="47"/>
      <c r="Y69" s="47"/>
      <c r="Z69" s="47"/>
      <c r="AA69" s="67"/>
      <c r="AB69" s="67"/>
      <c r="AC69" s="67"/>
      <c r="AD69" s="47"/>
      <c r="AE69" s="47"/>
    </row>
    <row r="70" spans="1:31" s="45" customFormat="1" ht="13.5" thickBot="1">
      <c r="A70" s="28"/>
      <c r="B70" s="29" t="s">
        <v>38</v>
      </c>
      <c r="C70" s="30"/>
      <c r="D70" s="28"/>
      <c r="E70" s="28"/>
      <c r="F70" s="28"/>
      <c r="G70" s="28"/>
      <c r="H70" s="28"/>
      <c r="I70" s="28"/>
      <c r="J70" s="28"/>
      <c r="K70" s="30"/>
      <c r="L70" s="30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67"/>
      <c r="AB70" s="67"/>
      <c r="AC70" s="67"/>
      <c r="AD70" s="47"/>
      <c r="AE70" s="47"/>
    </row>
    <row r="71" spans="1:31" s="45" customForma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AA71" s="65"/>
      <c r="AB71" s="65"/>
      <c r="AC71" s="65"/>
    </row>
  </sheetData>
  <mergeCells count="129">
    <mergeCell ref="A1:M1"/>
    <mergeCell ref="A2:M2"/>
    <mergeCell ref="A4:C4"/>
    <mergeCell ref="D4:K4"/>
    <mergeCell ref="D19:G19"/>
    <mergeCell ref="D20:G20"/>
    <mergeCell ref="A7:C7"/>
    <mergeCell ref="D7:M7"/>
    <mergeCell ref="A8:C8"/>
    <mergeCell ref="D8:M8"/>
    <mergeCell ref="A5:C5"/>
    <mergeCell ref="D5:E5"/>
    <mergeCell ref="A6:C6"/>
    <mergeCell ref="D6:M6"/>
    <mergeCell ref="A11:C11"/>
    <mergeCell ref="D11:M11"/>
    <mergeCell ref="A12:C12"/>
    <mergeCell ref="D12:M12"/>
    <mergeCell ref="A9:C9"/>
    <mergeCell ref="D9:M9"/>
    <mergeCell ref="A10:C10"/>
    <mergeCell ref="D10:M10"/>
    <mergeCell ref="A15:C15"/>
    <mergeCell ref="D15:M15"/>
    <mergeCell ref="A16:C16"/>
    <mergeCell ref="D16:M16"/>
    <mergeCell ref="A13:C13"/>
    <mergeCell ref="D13:M13"/>
    <mergeCell ref="A14:C14"/>
    <mergeCell ref="D14:M14"/>
    <mergeCell ref="A18:A19"/>
    <mergeCell ref="B18:C19"/>
    <mergeCell ref="D18:M18"/>
    <mergeCell ref="L19:M19"/>
    <mergeCell ref="D21:G21"/>
    <mergeCell ref="D22:G22"/>
    <mergeCell ref="A24:A25"/>
    <mergeCell ref="B24:C25"/>
    <mergeCell ref="D24:M24"/>
    <mergeCell ref="L25:M25"/>
    <mergeCell ref="A20:A22"/>
    <mergeCell ref="B20:C22"/>
    <mergeCell ref="L20:M20"/>
    <mergeCell ref="L21:M21"/>
    <mergeCell ref="L22:M22"/>
    <mergeCell ref="A30:A31"/>
    <mergeCell ref="B30:C31"/>
    <mergeCell ref="D30:M30"/>
    <mergeCell ref="L31:M31"/>
    <mergeCell ref="A26:A28"/>
    <mergeCell ref="B26:C28"/>
    <mergeCell ref="L26:M26"/>
    <mergeCell ref="L27:M27"/>
    <mergeCell ref="L28:M28"/>
    <mergeCell ref="A37:A38"/>
    <mergeCell ref="B37:B38"/>
    <mergeCell ref="C37:C38"/>
    <mergeCell ref="D37:E37"/>
    <mergeCell ref="A32:A34"/>
    <mergeCell ref="B32:C34"/>
    <mergeCell ref="L32:M32"/>
    <mergeCell ref="L33:M33"/>
    <mergeCell ref="L34:M34"/>
    <mergeCell ref="F37:G37"/>
    <mergeCell ref="H37:I37"/>
    <mergeCell ref="J37:K37"/>
    <mergeCell ref="B57:C57"/>
    <mergeCell ref="D57:E57"/>
    <mergeCell ref="F57:G57"/>
    <mergeCell ref="H57:I57"/>
    <mergeCell ref="J57:K57"/>
    <mergeCell ref="L37:M37"/>
    <mergeCell ref="D60:E60"/>
    <mergeCell ref="F60:G60"/>
    <mergeCell ref="H60:I60"/>
    <mergeCell ref="J58:K58"/>
    <mergeCell ref="L58:M58"/>
    <mergeCell ref="L60:M60"/>
    <mergeCell ref="B56:C56"/>
    <mergeCell ref="D56:E56"/>
    <mergeCell ref="F56:G56"/>
    <mergeCell ref="K68:L68"/>
    <mergeCell ref="Z18:AA18"/>
    <mergeCell ref="O60:U61"/>
    <mergeCell ref="P64:Z67"/>
    <mergeCell ref="J61:K61"/>
    <mergeCell ref="L61:M61"/>
    <mergeCell ref="J59:K59"/>
    <mergeCell ref="L59:M59"/>
    <mergeCell ref="B59:C59"/>
    <mergeCell ref="D59:E59"/>
    <mergeCell ref="F59:G59"/>
    <mergeCell ref="H59:I59"/>
    <mergeCell ref="B58:C58"/>
    <mergeCell ref="D62:E62"/>
    <mergeCell ref="F62:G62"/>
    <mergeCell ref="H62:I62"/>
    <mergeCell ref="J60:K60"/>
    <mergeCell ref="B61:C61"/>
    <mergeCell ref="D61:E61"/>
    <mergeCell ref="F61:G61"/>
    <mergeCell ref="H61:I61"/>
    <mergeCell ref="B60:C60"/>
    <mergeCell ref="J62:K62"/>
    <mergeCell ref="L57:M57"/>
    <mergeCell ref="AB18:AC18"/>
    <mergeCell ref="AD18:AE18"/>
    <mergeCell ref="AF18:AG18"/>
    <mergeCell ref="Z19:AA19"/>
    <mergeCell ref="AB19:AC19"/>
    <mergeCell ref="AD19:AE19"/>
    <mergeCell ref="AF19:AG19"/>
    <mergeCell ref="A62:C62"/>
    <mergeCell ref="A54:C54"/>
    <mergeCell ref="D25:G25"/>
    <mergeCell ref="D26:G26"/>
    <mergeCell ref="D27:G27"/>
    <mergeCell ref="D28:G28"/>
    <mergeCell ref="D31:G31"/>
    <mergeCell ref="D32:G32"/>
    <mergeCell ref="D33:G33"/>
    <mergeCell ref="D34:G34"/>
    <mergeCell ref="L62:M62"/>
    <mergeCell ref="D58:E58"/>
    <mergeCell ref="F58:G58"/>
    <mergeCell ref="H58:I58"/>
    <mergeCell ref="H56:I56"/>
    <mergeCell ref="J56:K56"/>
    <mergeCell ref="L56:M56"/>
  </mergeCells>
  <phoneticPr fontId="37" type="noConversion"/>
  <pageMargins left="0.16" right="0.15" top="0.28999999999999998" bottom="0.31" header="0.13" footer="0.16"/>
  <pageSetup scale="76" orientation="landscape" r:id="rId1"/>
  <headerFooter alignWithMargins="0">
    <oddHeader>&amp;RОбразац 3. Пројекат</oddHeader>
    <oddFooter>&amp;RСтрана &amp;P од &amp;N</oddFooter>
  </headerFooter>
  <rowBreaks count="1" manualBreakCount="1">
    <brk id="29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1"/>
  </sheetPr>
  <dimension ref="B2:P159"/>
  <sheetViews>
    <sheetView tabSelected="1" view="pageBreakPreview" zoomScaleSheetLayoutView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T114" sqref="T114"/>
    </sheetView>
  </sheetViews>
  <sheetFormatPr defaultRowHeight="15"/>
  <cols>
    <col min="1" max="1" width="2.42578125" style="144" customWidth="1"/>
    <col min="2" max="2" width="7.42578125" style="190" customWidth="1"/>
    <col min="3" max="3" width="43.7109375" style="190" customWidth="1"/>
    <col min="4" max="4" width="14.85546875" style="190" hidden="1" customWidth="1"/>
    <col min="5" max="5" width="14.42578125" style="190" hidden="1" customWidth="1"/>
    <col min="6" max="6" width="14" style="190" hidden="1" customWidth="1"/>
    <col min="7" max="7" width="14" style="199" customWidth="1"/>
    <col min="8" max="8" width="13.85546875" style="192" customWidth="1"/>
    <col min="9" max="9" width="13.42578125" style="192" customWidth="1"/>
    <col min="10" max="10" width="13.42578125" style="190" customWidth="1"/>
    <col min="11" max="11" width="12.42578125" style="190" customWidth="1"/>
    <col min="12" max="12" width="13.28515625" style="190" customWidth="1"/>
    <col min="13" max="14" width="13" style="190" customWidth="1"/>
    <col min="15" max="15" width="35.85546875" style="160" customWidth="1"/>
    <col min="16" max="16" width="1.7109375" style="144" customWidth="1"/>
    <col min="17" max="16384" width="9.140625" style="144"/>
  </cols>
  <sheetData>
    <row r="2" spans="2:15" ht="24" customHeight="1">
      <c r="B2" s="381" t="s">
        <v>259</v>
      </c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</row>
    <row r="3" spans="2:15" ht="15.75" customHeight="1" thickBot="1">
      <c r="B3" s="150"/>
      <c r="C3" s="150"/>
      <c r="D3" s="150"/>
      <c r="E3" s="150"/>
      <c r="F3" s="150"/>
      <c r="G3" s="154"/>
      <c r="H3" s="154"/>
      <c r="I3" s="154"/>
      <c r="J3" s="150"/>
      <c r="K3" s="150"/>
      <c r="L3" s="150"/>
      <c r="M3" s="150"/>
      <c r="N3" s="225"/>
    </row>
    <row r="4" spans="2:15" s="149" customFormat="1" ht="39.75" customHeight="1" thickBot="1">
      <c r="B4" s="382" t="s">
        <v>220</v>
      </c>
      <c r="C4" s="384" t="s">
        <v>219</v>
      </c>
      <c r="D4" s="201" t="s">
        <v>78</v>
      </c>
      <c r="E4" s="202"/>
      <c r="F4" s="203">
        <f>+SUM(F7:F150)</f>
        <v>0</v>
      </c>
      <c r="G4" s="223">
        <f t="shared" ref="G4:M4" si="0">+SUM(G7:G149)</f>
        <v>195438644</v>
      </c>
      <c r="H4" s="223">
        <f t="shared" si="0"/>
        <v>297097888</v>
      </c>
      <c r="I4" s="223">
        <f t="shared" si="0"/>
        <v>284013406</v>
      </c>
      <c r="J4" s="223">
        <f t="shared" si="0"/>
        <v>170884748</v>
      </c>
      <c r="K4" s="223">
        <f t="shared" si="0"/>
        <v>253856931</v>
      </c>
      <c r="L4" s="223">
        <f t="shared" si="0"/>
        <v>104785263</v>
      </c>
      <c r="M4" s="223">
        <f t="shared" si="0"/>
        <v>79106621</v>
      </c>
      <c r="N4" s="223">
        <f t="shared" ref="N4" si="1">+SUM(N7:N149)</f>
        <v>0</v>
      </c>
      <c r="O4" s="379" t="s">
        <v>93</v>
      </c>
    </row>
    <row r="5" spans="2:15" s="147" customFormat="1" ht="51.75" thickBot="1">
      <c r="B5" s="383"/>
      <c r="C5" s="385"/>
      <c r="D5" s="204" t="s">
        <v>77</v>
      </c>
      <c r="E5" s="205" t="s">
        <v>76</v>
      </c>
      <c r="F5" s="206" t="s">
        <v>75</v>
      </c>
      <c r="G5" s="207" t="s">
        <v>263</v>
      </c>
      <c r="H5" s="207" t="s">
        <v>262</v>
      </c>
      <c r="I5" s="207" t="s">
        <v>261</v>
      </c>
      <c r="J5" s="208" t="s">
        <v>260</v>
      </c>
      <c r="K5" s="209" t="s">
        <v>258</v>
      </c>
      <c r="L5" s="209" t="s">
        <v>221</v>
      </c>
      <c r="M5" s="209" t="s">
        <v>283</v>
      </c>
      <c r="N5" s="209" t="s">
        <v>257</v>
      </c>
      <c r="O5" s="380"/>
    </row>
    <row r="6" spans="2:15" s="147" customFormat="1">
      <c r="B6" s="210" t="s">
        <v>22</v>
      </c>
      <c r="C6" s="211" t="s">
        <v>23</v>
      </c>
      <c r="D6" s="211" t="s">
        <v>23</v>
      </c>
      <c r="E6" s="211" t="s">
        <v>24</v>
      </c>
      <c r="F6" s="211" t="s">
        <v>25</v>
      </c>
      <c r="G6" s="212">
        <v>3</v>
      </c>
      <c r="H6" s="212" t="s">
        <v>25</v>
      </c>
      <c r="I6" s="212">
        <v>5</v>
      </c>
      <c r="J6" s="211" t="s">
        <v>27</v>
      </c>
      <c r="K6" s="212">
        <v>7</v>
      </c>
      <c r="L6" s="212">
        <v>9</v>
      </c>
      <c r="M6" s="211" t="s">
        <v>31</v>
      </c>
      <c r="N6" s="211" t="s">
        <v>50</v>
      </c>
      <c r="O6" s="212">
        <v>12</v>
      </c>
    </row>
    <row r="7" spans="2:15" s="156" customFormat="1">
      <c r="B7" s="161">
        <v>1</v>
      </c>
      <c r="C7" s="162" t="s">
        <v>86</v>
      </c>
      <c r="D7" s="163"/>
      <c r="E7" s="163" t="s">
        <v>74</v>
      </c>
      <c r="F7" s="164"/>
      <c r="G7" s="213" t="s">
        <v>74</v>
      </c>
      <c r="H7" s="213"/>
      <c r="I7" s="213"/>
      <c r="J7" s="213"/>
      <c r="K7" s="213"/>
      <c r="L7" s="214"/>
      <c r="M7" s="214"/>
      <c r="N7" s="214"/>
      <c r="O7" s="165"/>
    </row>
    <row r="8" spans="2:15" s="156" customFormat="1" ht="26.25">
      <c r="B8" s="178" t="s">
        <v>190</v>
      </c>
      <c r="C8" s="176" t="s">
        <v>87</v>
      </c>
      <c r="D8" s="159" t="s">
        <v>90</v>
      </c>
      <c r="E8" s="159"/>
      <c r="F8" s="166"/>
      <c r="G8" s="215">
        <v>368288</v>
      </c>
      <c r="H8" s="215">
        <v>369302</v>
      </c>
      <c r="I8" s="215">
        <v>369302</v>
      </c>
      <c r="J8" s="215">
        <v>369302</v>
      </c>
      <c r="K8" s="215">
        <v>450000</v>
      </c>
      <c r="L8" s="215">
        <v>450000</v>
      </c>
      <c r="M8" s="215">
        <v>450000</v>
      </c>
      <c r="N8" s="216"/>
      <c r="O8" s="167" t="s">
        <v>301</v>
      </c>
    </row>
    <row r="9" spans="2:15" s="156" customFormat="1">
      <c r="B9" s="178" t="s">
        <v>191</v>
      </c>
      <c r="C9" s="176" t="s">
        <v>88</v>
      </c>
      <c r="D9" s="159"/>
      <c r="E9" s="159"/>
      <c r="F9" s="166"/>
      <c r="G9" s="215"/>
      <c r="H9" s="215"/>
      <c r="I9" s="215"/>
      <c r="J9" s="215"/>
      <c r="K9" s="215">
        <v>10000000</v>
      </c>
      <c r="L9" s="216"/>
      <c r="M9" s="216"/>
      <c r="N9" s="216"/>
      <c r="O9" s="168" t="s">
        <v>302</v>
      </c>
    </row>
    <row r="10" spans="2:15" s="156" customFormat="1" ht="26.25">
      <c r="B10" s="178" t="s">
        <v>192</v>
      </c>
      <c r="C10" s="176" t="s">
        <v>89</v>
      </c>
      <c r="D10" s="159" t="s">
        <v>91</v>
      </c>
      <c r="E10" s="159"/>
      <c r="F10" s="166"/>
      <c r="G10" s="215">
        <v>75000</v>
      </c>
      <c r="H10" s="215">
        <v>105000</v>
      </c>
      <c r="I10" s="215">
        <v>105000</v>
      </c>
      <c r="J10" s="215">
        <v>105000</v>
      </c>
      <c r="K10" s="215">
        <v>105000</v>
      </c>
      <c r="L10" s="216">
        <v>105000</v>
      </c>
      <c r="M10" s="216">
        <v>105000</v>
      </c>
      <c r="N10" s="216"/>
      <c r="O10" s="167" t="s">
        <v>301</v>
      </c>
    </row>
    <row r="11" spans="2:15" s="156" customFormat="1">
      <c r="B11" s="178" t="s">
        <v>193</v>
      </c>
      <c r="C11" s="176" t="s">
        <v>296</v>
      </c>
      <c r="D11" s="159"/>
      <c r="E11" s="159"/>
      <c r="F11" s="166"/>
      <c r="G11" s="215"/>
      <c r="H11" s="215"/>
      <c r="I11" s="215"/>
      <c r="J11" s="215"/>
      <c r="K11" s="215">
        <v>1000000</v>
      </c>
      <c r="L11" s="216"/>
      <c r="M11" s="216"/>
      <c r="N11" s="216"/>
      <c r="O11" s="168" t="s">
        <v>302</v>
      </c>
    </row>
    <row r="12" spans="2:15" s="156" customFormat="1">
      <c r="B12" s="178" t="s">
        <v>194</v>
      </c>
      <c r="C12" s="176" t="s">
        <v>138</v>
      </c>
      <c r="D12" s="159"/>
      <c r="E12" s="159"/>
      <c r="F12" s="166"/>
      <c r="G12" s="215"/>
      <c r="H12" s="217"/>
      <c r="I12" s="215"/>
      <c r="J12" s="217"/>
      <c r="K12" s="215">
        <v>750000</v>
      </c>
      <c r="L12" s="218"/>
      <c r="M12" s="216"/>
      <c r="N12" s="216"/>
      <c r="O12" s="168" t="s">
        <v>302</v>
      </c>
    </row>
    <row r="13" spans="2:15" s="156" customFormat="1">
      <c r="B13" s="178" t="s">
        <v>195</v>
      </c>
      <c r="C13" s="176" t="s">
        <v>139</v>
      </c>
      <c r="D13" s="159"/>
      <c r="E13" s="159"/>
      <c r="F13" s="166"/>
      <c r="G13" s="215"/>
      <c r="H13" s="217"/>
      <c r="I13" s="215"/>
      <c r="J13" s="217"/>
      <c r="K13" s="215">
        <v>1500000</v>
      </c>
      <c r="L13" s="218"/>
      <c r="M13" s="216"/>
      <c r="N13" s="216"/>
      <c r="O13" s="168" t="s">
        <v>302</v>
      </c>
    </row>
    <row r="14" spans="2:15" s="156" customFormat="1">
      <c r="B14" s="178" t="s">
        <v>298</v>
      </c>
      <c r="C14" s="176" t="s">
        <v>140</v>
      </c>
      <c r="D14" s="159"/>
      <c r="E14" s="159"/>
      <c r="F14" s="166"/>
      <c r="G14" s="215"/>
      <c r="H14" s="217"/>
      <c r="I14" s="215"/>
      <c r="J14" s="217"/>
      <c r="K14" s="215">
        <v>750000</v>
      </c>
      <c r="L14" s="218"/>
      <c r="M14" s="216"/>
      <c r="N14" s="216"/>
      <c r="O14" s="168" t="s">
        <v>302</v>
      </c>
    </row>
    <row r="15" spans="2:15" s="156" customFormat="1" ht="26.25">
      <c r="B15" s="178" t="s">
        <v>196</v>
      </c>
      <c r="C15" s="176" t="s">
        <v>226</v>
      </c>
      <c r="D15" s="159"/>
      <c r="E15" s="159"/>
      <c r="F15" s="166"/>
      <c r="G15" s="215">
        <v>3462197</v>
      </c>
      <c r="H15" s="217">
        <v>133000</v>
      </c>
      <c r="I15" s="217">
        <v>133000</v>
      </c>
      <c r="J15" s="215">
        <v>133000</v>
      </c>
      <c r="K15" s="215">
        <v>133000</v>
      </c>
      <c r="L15" s="218"/>
      <c r="M15" s="216"/>
      <c r="N15" s="216"/>
      <c r="O15" s="167" t="s">
        <v>301</v>
      </c>
    </row>
    <row r="16" spans="2:15" s="157" customFormat="1">
      <c r="B16" s="169">
        <v>2</v>
      </c>
      <c r="C16" s="170" t="s">
        <v>92</v>
      </c>
      <c r="D16" s="159"/>
      <c r="E16" s="159"/>
      <c r="F16" s="166"/>
      <c r="G16" s="215"/>
      <c r="H16" s="215"/>
      <c r="I16" s="215"/>
      <c r="J16" s="215"/>
      <c r="K16" s="215"/>
      <c r="L16" s="216"/>
      <c r="M16" s="216"/>
      <c r="N16" s="216"/>
      <c r="O16" s="168"/>
    </row>
    <row r="17" spans="2:15" s="157" customFormat="1">
      <c r="B17" s="194">
        <v>2.1</v>
      </c>
      <c r="C17" s="176" t="s">
        <v>275</v>
      </c>
      <c r="D17" s="159"/>
      <c r="E17" s="159"/>
      <c r="F17" s="166"/>
      <c r="G17" s="215"/>
      <c r="H17" s="217">
        <v>432362</v>
      </c>
      <c r="I17" s="215">
        <v>432362</v>
      </c>
      <c r="J17" s="217"/>
      <c r="K17" s="215"/>
      <c r="L17" s="218"/>
      <c r="M17" s="216"/>
      <c r="N17" s="216"/>
      <c r="O17" s="168" t="s">
        <v>303</v>
      </c>
    </row>
    <row r="18" spans="2:15" s="157" customFormat="1" ht="26.25">
      <c r="B18" s="194">
        <v>2.2000000000000002</v>
      </c>
      <c r="C18" s="176" t="s">
        <v>274</v>
      </c>
      <c r="D18" s="159"/>
      <c r="E18" s="159"/>
      <c r="F18" s="166"/>
      <c r="G18" s="215"/>
      <c r="H18" s="215">
        <v>630000</v>
      </c>
      <c r="I18" s="215">
        <v>630000</v>
      </c>
      <c r="J18" s="215"/>
      <c r="K18" s="215"/>
      <c r="L18" s="216"/>
      <c r="M18" s="216"/>
      <c r="N18" s="216"/>
      <c r="O18" s="168" t="s">
        <v>303</v>
      </c>
    </row>
    <row r="19" spans="2:15" s="157" customFormat="1">
      <c r="B19" s="194">
        <v>2.2999999999999998</v>
      </c>
      <c r="C19" s="176" t="s">
        <v>289</v>
      </c>
      <c r="D19" s="159"/>
      <c r="E19" s="159"/>
      <c r="F19" s="166"/>
      <c r="G19" s="215"/>
      <c r="H19" s="217"/>
      <c r="I19" s="215"/>
      <c r="J19" s="217"/>
      <c r="K19" s="215">
        <v>1300000</v>
      </c>
      <c r="L19" s="217"/>
      <c r="M19" s="216"/>
      <c r="N19" s="218"/>
      <c r="O19" s="168" t="s">
        <v>302</v>
      </c>
    </row>
    <row r="20" spans="2:15" s="157" customFormat="1">
      <c r="B20" s="194">
        <v>2.4</v>
      </c>
      <c r="C20" s="176" t="s">
        <v>290</v>
      </c>
      <c r="D20" s="159"/>
      <c r="E20" s="159"/>
      <c r="F20" s="166"/>
      <c r="G20" s="215"/>
      <c r="H20" s="217"/>
      <c r="I20" s="215"/>
      <c r="J20" s="217"/>
      <c r="K20" s="215">
        <v>800000</v>
      </c>
      <c r="L20" s="217"/>
      <c r="M20" s="216"/>
      <c r="N20" s="218"/>
      <c r="O20" s="168" t="s">
        <v>302</v>
      </c>
    </row>
    <row r="21" spans="2:15" s="157" customFormat="1">
      <c r="B21" s="194">
        <v>2.5</v>
      </c>
      <c r="C21" s="176" t="s">
        <v>94</v>
      </c>
      <c r="D21" s="159"/>
      <c r="E21" s="159"/>
      <c r="F21" s="166"/>
      <c r="G21" s="215"/>
      <c r="H21" s="217"/>
      <c r="I21" s="215"/>
      <c r="J21" s="217"/>
      <c r="K21" s="215">
        <v>450000</v>
      </c>
      <c r="L21" s="217"/>
      <c r="M21" s="216"/>
      <c r="N21" s="218"/>
      <c r="O21" s="168" t="s">
        <v>302</v>
      </c>
    </row>
    <row r="22" spans="2:15" s="157" customFormat="1">
      <c r="B22" s="194">
        <v>2.6</v>
      </c>
      <c r="C22" s="176" t="s">
        <v>287</v>
      </c>
      <c r="D22" s="159"/>
      <c r="E22" s="159"/>
      <c r="F22" s="166"/>
      <c r="G22" s="215"/>
      <c r="H22" s="215"/>
      <c r="I22" s="215"/>
      <c r="J22" s="215"/>
      <c r="K22" s="215">
        <v>1500000</v>
      </c>
      <c r="L22" s="216"/>
      <c r="M22" s="216"/>
      <c r="N22" s="216"/>
      <c r="O22" s="168" t="s">
        <v>302</v>
      </c>
    </row>
    <row r="23" spans="2:15" s="157" customFormat="1" ht="26.25">
      <c r="B23" s="194">
        <v>2.7</v>
      </c>
      <c r="C23" s="176" t="s">
        <v>288</v>
      </c>
      <c r="D23" s="159"/>
      <c r="E23" s="159"/>
      <c r="F23" s="166"/>
      <c r="G23" s="215"/>
      <c r="H23" s="217"/>
      <c r="I23" s="215"/>
      <c r="J23" s="217"/>
      <c r="K23" s="215">
        <v>495000</v>
      </c>
      <c r="L23" s="217"/>
      <c r="M23" s="216"/>
      <c r="N23" s="218"/>
      <c r="O23" s="168" t="s">
        <v>302</v>
      </c>
    </row>
    <row r="24" spans="2:15" s="157" customFormat="1">
      <c r="B24" s="194">
        <v>2.8</v>
      </c>
      <c r="C24" s="176" t="s">
        <v>95</v>
      </c>
      <c r="D24" s="159"/>
      <c r="E24" s="159"/>
      <c r="F24" s="166"/>
      <c r="G24" s="215"/>
      <c r="H24" s="215"/>
      <c r="I24" s="215"/>
      <c r="J24" s="215"/>
      <c r="K24" s="215">
        <v>350000</v>
      </c>
      <c r="L24" s="216"/>
      <c r="M24" s="216"/>
      <c r="N24" s="216"/>
      <c r="O24" s="168" t="s">
        <v>302</v>
      </c>
    </row>
    <row r="25" spans="2:15" s="157" customFormat="1" ht="26.25">
      <c r="B25" s="194">
        <v>2.9</v>
      </c>
      <c r="C25" s="176" t="s">
        <v>96</v>
      </c>
      <c r="D25" s="159"/>
      <c r="E25" s="159"/>
      <c r="F25" s="166"/>
      <c r="G25" s="215"/>
      <c r="H25" s="215"/>
      <c r="I25" s="215"/>
      <c r="J25" s="215"/>
      <c r="K25" s="215">
        <v>700000</v>
      </c>
      <c r="L25" s="216"/>
      <c r="M25" s="216"/>
      <c r="N25" s="216"/>
      <c r="O25" s="168" t="s">
        <v>302</v>
      </c>
    </row>
    <row r="26" spans="2:15" s="157" customFormat="1">
      <c r="B26" s="178" t="s">
        <v>304</v>
      </c>
      <c r="C26" s="176" t="s">
        <v>273</v>
      </c>
      <c r="D26" s="159"/>
      <c r="E26" s="159"/>
      <c r="F26" s="166"/>
      <c r="G26" s="215"/>
      <c r="H26" s="215">
        <v>500000</v>
      </c>
      <c r="I26" s="215">
        <v>500000</v>
      </c>
      <c r="J26" s="217"/>
      <c r="K26" s="215"/>
      <c r="L26" s="218"/>
      <c r="M26" s="216"/>
      <c r="N26" s="216"/>
      <c r="O26" s="168" t="s">
        <v>303</v>
      </c>
    </row>
    <row r="27" spans="2:15" s="157" customFormat="1">
      <c r="B27" s="194">
        <v>2.11</v>
      </c>
      <c r="C27" s="176" t="s">
        <v>227</v>
      </c>
      <c r="D27" s="159"/>
      <c r="E27" s="159"/>
      <c r="F27" s="166"/>
      <c r="G27" s="215">
        <v>468780</v>
      </c>
      <c r="H27" s="386">
        <v>61990</v>
      </c>
      <c r="I27" s="386">
        <v>61990</v>
      </c>
      <c r="J27" s="215"/>
      <c r="K27" s="215"/>
      <c r="L27" s="216"/>
      <c r="M27" s="216"/>
      <c r="N27" s="216"/>
      <c r="O27" s="168" t="s">
        <v>303</v>
      </c>
    </row>
    <row r="28" spans="2:15" s="158" customFormat="1">
      <c r="B28" s="171">
        <v>3</v>
      </c>
      <c r="C28" s="170" t="s">
        <v>97</v>
      </c>
      <c r="D28" s="159"/>
      <c r="E28" s="159"/>
      <c r="F28" s="166"/>
      <c r="G28" s="215"/>
      <c r="H28" s="215"/>
      <c r="I28" s="215"/>
      <c r="J28" s="215"/>
      <c r="K28" s="215"/>
      <c r="L28" s="216"/>
      <c r="M28" s="216"/>
      <c r="N28" s="216"/>
      <c r="O28" s="168"/>
    </row>
    <row r="29" spans="2:15" s="158" customFormat="1" ht="26.25">
      <c r="B29" s="178" t="s">
        <v>197</v>
      </c>
      <c r="C29" s="176" t="s">
        <v>291</v>
      </c>
      <c r="D29" s="159"/>
      <c r="E29" s="159"/>
      <c r="F29" s="166"/>
      <c r="G29" s="215"/>
      <c r="H29" s="217"/>
      <c r="I29" s="215"/>
      <c r="J29" s="217"/>
      <c r="K29" s="215">
        <v>150000</v>
      </c>
      <c r="L29" s="218"/>
      <c r="M29" s="216"/>
      <c r="N29" s="216"/>
      <c r="O29" s="168" t="s">
        <v>302</v>
      </c>
    </row>
    <row r="30" spans="2:15" s="158" customFormat="1">
      <c r="B30" s="178" t="s">
        <v>232</v>
      </c>
      <c r="C30" s="176" t="s">
        <v>224</v>
      </c>
      <c r="D30" s="159"/>
      <c r="E30" s="159"/>
      <c r="F30" s="166"/>
      <c r="G30" s="215"/>
      <c r="H30" s="215"/>
      <c r="I30" s="215"/>
      <c r="J30" s="215"/>
      <c r="K30" s="215">
        <v>120000</v>
      </c>
      <c r="L30" s="216"/>
      <c r="M30" s="216"/>
      <c r="N30" s="216"/>
      <c r="O30" s="168" t="s">
        <v>302</v>
      </c>
    </row>
    <row r="31" spans="2:15">
      <c r="B31" s="171">
        <v>4</v>
      </c>
      <c r="C31" s="170" t="s">
        <v>98</v>
      </c>
      <c r="D31" s="172"/>
      <c r="E31" s="172"/>
      <c r="F31" s="173"/>
      <c r="G31" s="215"/>
      <c r="H31" s="215"/>
      <c r="I31" s="215"/>
      <c r="J31" s="215"/>
      <c r="K31" s="215"/>
      <c r="L31" s="216"/>
      <c r="M31" s="216"/>
      <c r="N31" s="216"/>
      <c r="O31" s="168"/>
    </row>
    <row r="32" spans="2:15">
      <c r="B32" s="178" t="s">
        <v>233</v>
      </c>
      <c r="C32" s="176" t="s">
        <v>276</v>
      </c>
      <c r="D32" s="159"/>
      <c r="E32" s="159"/>
      <c r="F32" s="166"/>
      <c r="G32" s="215"/>
      <c r="H32" s="217">
        <v>700000</v>
      </c>
      <c r="I32" s="217">
        <v>700000</v>
      </c>
      <c r="J32" s="217"/>
      <c r="K32" s="215"/>
      <c r="L32" s="218"/>
      <c r="M32" s="216"/>
      <c r="N32" s="216"/>
      <c r="O32" s="168" t="s">
        <v>303</v>
      </c>
    </row>
    <row r="33" spans="2:15" ht="26.25">
      <c r="B33" s="178" t="s">
        <v>234</v>
      </c>
      <c r="C33" s="176" t="s">
        <v>277</v>
      </c>
      <c r="D33" s="159"/>
      <c r="E33" s="159"/>
      <c r="F33" s="166"/>
      <c r="G33" s="215"/>
      <c r="H33" s="215">
        <v>1500000</v>
      </c>
      <c r="I33" s="215">
        <v>1500000</v>
      </c>
      <c r="J33" s="215"/>
      <c r="K33" s="215"/>
      <c r="L33" s="216"/>
      <c r="M33" s="216"/>
      <c r="N33" s="216"/>
      <c r="O33" s="168" t="s">
        <v>303</v>
      </c>
    </row>
    <row r="34" spans="2:15">
      <c r="B34" s="178" t="s">
        <v>305</v>
      </c>
      <c r="C34" s="176" t="s">
        <v>286</v>
      </c>
      <c r="D34" s="159"/>
      <c r="E34" s="159"/>
      <c r="F34" s="166"/>
      <c r="G34" s="215"/>
      <c r="H34" s="215"/>
      <c r="I34" s="215"/>
      <c r="J34" s="215"/>
      <c r="K34" s="215"/>
      <c r="L34" s="215"/>
      <c r="M34" s="215">
        <v>600000</v>
      </c>
      <c r="N34" s="216"/>
      <c r="O34" s="168" t="s">
        <v>302</v>
      </c>
    </row>
    <row r="35" spans="2:15">
      <c r="B35" s="178" t="s">
        <v>306</v>
      </c>
      <c r="C35" s="176" t="s">
        <v>285</v>
      </c>
      <c r="D35" s="159"/>
      <c r="E35" s="159"/>
      <c r="F35" s="166"/>
      <c r="G35" s="215"/>
      <c r="H35" s="215"/>
      <c r="I35" s="215"/>
      <c r="J35" s="215"/>
      <c r="K35" s="215"/>
      <c r="L35" s="215">
        <v>1000000</v>
      </c>
      <c r="M35" s="216"/>
      <c r="N35" s="216"/>
      <c r="O35" s="168" t="s">
        <v>302</v>
      </c>
    </row>
    <row r="36" spans="2:15" ht="26.25">
      <c r="B36" s="178" t="s">
        <v>307</v>
      </c>
      <c r="C36" s="176" t="s">
        <v>225</v>
      </c>
      <c r="D36" s="159"/>
      <c r="E36" s="159"/>
      <c r="F36" s="166"/>
      <c r="G36" s="215"/>
      <c r="H36" s="215"/>
      <c r="I36" s="215"/>
      <c r="J36" s="215"/>
      <c r="K36" s="215">
        <v>1000000</v>
      </c>
      <c r="L36" s="216"/>
      <c r="M36" s="216"/>
      <c r="N36" s="216"/>
      <c r="O36" s="168" t="s">
        <v>302</v>
      </c>
    </row>
    <row r="37" spans="2:15" ht="26.25">
      <c r="B37" s="178" t="s">
        <v>308</v>
      </c>
      <c r="C37" s="176" t="s">
        <v>141</v>
      </c>
      <c r="D37" s="159"/>
      <c r="E37" s="159"/>
      <c r="F37" s="166"/>
      <c r="G37" s="215"/>
      <c r="H37" s="215"/>
      <c r="I37" s="215"/>
      <c r="J37" s="215"/>
      <c r="K37" s="215"/>
      <c r="L37" s="216">
        <v>2600000</v>
      </c>
      <c r="M37" s="216"/>
      <c r="N37" s="216"/>
      <c r="O37" s="168" t="s">
        <v>302</v>
      </c>
    </row>
    <row r="38" spans="2:15">
      <c r="B38" s="171">
        <v>5</v>
      </c>
      <c r="C38" s="226" t="s">
        <v>99</v>
      </c>
      <c r="D38" s="172"/>
      <c r="E38" s="172"/>
      <c r="F38" s="173"/>
      <c r="G38" s="215"/>
      <c r="H38" s="215"/>
      <c r="I38" s="215"/>
      <c r="J38" s="215"/>
      <c r="K38" s="215"/>
      <c r="L38" s="216"/>
      <c r="M38" s="216"/>
      <c r="N38" s="216"/>
      <c r="O38" s="168"/>
    </row>
    <row r="39" spans="2:15" ht="26.25">
      <c r="B39" s="178" t="s">
        <v>198</v>
      </c>
      <c r="C39" s="176" t="s">
        <v>100</v>
      </c>
      <c r="D39" s="159"/>
      <c r="E39" s="159"/>
      <c r="F39" s="166"/>
      <c r="G39" s="215">
        <v>356610</v>
      </c>
      <c r="H39" s="215">
        <v>452647</v>
      </c>
      <c r="I39" s="215">
        <v>452647</v>
      </c>
      <c r="J39" s="215">
        <v>300000</v>
      </c>
      <c r="K39" s="215">
        <v>452647</v>
      </c>
      <c r="L39" s="216">
        <v>470753</v>
      </c>
      <c r="M39" s="216">
        <v>489583</v>
      </c>
      <c r="N39" s="216"/>
      <c r="O39" s="167" t="s">
        <v>301</v>
      </c>
    </row>
    <row r="40" spans="2:15" ht="26.25">
      <c r="B40" s="178" t="s">
        <v>235</v>
      </c>
      <c r="C40" s="176" t="s">
        <v>127</v>
      </c>
      <c r="D40" s="159"/>
      <c r="E40" s="159"/>
      <c r="F40" s="166"/>
      <c r="G40" s="215"/>
      <c r="H40" s="215"/>
      <c r="I40" s="215"/>
      <c r="J40" s="215"/>
      <c r="K40" s="215">
        <v>500000</v>
      </c>
      <c r="L40" s="215">
        <v>500000</v>
      </c>
      <c r="M40" s="215">
        <v>500000</v>
      </c>
      <c r="N40" s="216"/>
      <c r="O40" s="168" t="s">
        <v>302</v>
      </c>
    </row>
    <row r="41" spans="2:15" ht="26.25">
      <c r="B41" s="178" t="s">
        <v>236</v>
      </c>
      <c r="C41" s="176" t="s">
        <v>255</v>
      </c>
      <c r="D41" s="159"/>
      <c r="E41" s="159"/>
      <c r="F41" s="166"/>
      <c r="G41" s="215"/>
      <c r="H41" s="217"/>
      <c r="I41" s="215"/>
      <c r="J41" s="217"/>
      <c r="K41" s="215">
        <v>4882500</v>
      </c>
      <c r="L41" s="217"/>
      <c r="M41" s="216"/>
      <c r="N41" s="216"/>
      <c r="O41" s="168" t="s">
        <v>302</v>
      </c>
    </row>
    <row r="42" spans="2:15">
      <c r="B42" s="178" t="s">
        <v>309</v>
      </c>
      <c r="C42" s="176" t="s">
        <v>256</v>
      </c>
      <c r="D42" s="159"/>
      <c r="E42" s="159"/>
      <c r="F42" s="166"/>
      <c r="G42" s="215"/>
      <c r="H42" s="217"/>
      <c r="I42" s="215"/>
      <c r="J42" s="217"/>
      <c r="K42" s="215">
        <v>2000000</v>
      </c>
      <c r="L42" s="217"/>
      <c r="M42" s="216"/>
      <c r="N42" s="216"/>
      <c r="O42" s="168" t="s">
        <v>302</v>
      </c>
    </row>
    <row r="43" spans="2:15" s="155" customFormat="1">
      <c r="B43" s="171">
        <v>6</v>
      </c>
      <c r="C43" s="226" t="s">
        <v>122</v>
      </c>
      <c r="D43" s="159"/>
      <c r="E43" s="159"/>
      <c r="F43" s="166"/>
      <c r="G43" s="215"/>
      <c r="H43" s="215"/>
      <c r="I43" s="215"/>
      <c r="J43" s="215"/>
      <c r="K43" s="215"/>
      <c r="L43" s="216"/>
      <c r="M43" s="216"/>
      <c r="N43" s="216"/>
      <c r="O43" s="168"/>
    </row>
    <row r="44" spans="2:15" s="155" customFormat="1" ht="26.25">
      <c r="B44" s="178" t="s">
        <v>199</v>
      </c>
      <c r="C44" s="176" t="s">
        <v>101</v>
      </c>
      <c r="D44" s="159"/>
      <c r="E44" s="159"/>
      <c r="F44" s="166"/>
      <c r="G44" s="215"/>
      <c r="H44" s="215">
        <v>44370</v>
      </c>
      <c r="I44" s="215">
        <v>44370</v>
      </c>
      <c r="J44" s="215">
        <v>110000</v>
      </c>
      <c r="K44" s="215">
        <v>110000</v>
      </c>
      <c r="L44" s="215">
        <v>110000</v>
      </c>
      <c r="M44" s="215">
        <v>110000</v>
      </c>
      <c r="N44" s="216"/>
      <c r="O44" s="167" t="s">
        <v>301</v>
      </c>
    </row>
    <row r="45" spans="2:15" s="155" customFormat="1" ht="26.25">
      <c r="B45" s="178" t="s">
        <v>200</v>
      </c>
      <c r="C45" s="176" t="s">
        <v>102</v>
      </c>
      <c r="D45" s="159"/>
      <c r="E45" s="159"/>
      <c r="F45" s="166"/>
      <c r="G45" s="215"/>
      <c r="H45" s="215"/>
      <c r="I45" s="215"/>
      <c r="J45" s="215">
        <v>320000</v>
      </c>
      <c r="K45" s="215">
        <v>320000</v>
      </c>
      <c r="L45" s="215">
        <v>320000</v>
      </c>
      <c r="M45" s="215">
        <v>320000</v>
      </c>
      <c r="N45" s="216"/>
      <c r="O45" s="167" t="s">
        <v>301</v>
      </c>
    </row>
    <row r="46" spans="2:15" s="155" customFormat="1" ht="26.25">
      <c r="B46" s="178" t="s">
        <v>201</v>
      </c>
      <c r="C46" s="176" t="s">
        <v>103</v>
      </c>
      <c r="D46" s="159"/>
      <c r="E46" s="159"/>
      <c r="F46" s="166"/>
      <c r="G46" s="215"/>
      <c r="H46" s="215">
        <v>295000</v>
      </c>
      <c r="I46" s="215">
        <v>295000</v>
      </c>
      <c r="J46" s="215">
        <v>300000</v>
      </c>
      <c r="K46" s="215">
        <v>300000</v>
      </c>
      <c r="L46" s="215">
        <v>300000</v>
      </c>
      <c r="M46" s="215">
        <v>300000</v>
      </c>
      <c r="N46" s="216"/>
      <c r="O46" s="167" t="s">
        <v>301</v>
      </c>
    </row>
    <row r="47" spans="2:15" s="155" customFormat="1" ht="26.25">
      <c r="B47" s="178" t="s">
        <v>202</v>
      </c>
      <c r="C47" s="176" t="s">
        <v>104</v>
      </c>
      <c r="D47" s="159"/>
      <c r="E47" s="159"/>
      <c r="F47" s="166"/>
      <c r="G47" s="215">
        <v>634185</v>
      </c>
      <c r="H47" s="215"/>
      <c r="I47" s="215"/>
      <c r="J47" s="215">
        <v>653000</v>
      </c>
      <c r="K47" s="215">
        <v>653000</v>
      </c>
      <c r="L47" s="215">
        <v>653000</v>
      </c>
      <c r="M47" s="215">
        <v>653000</v>
      </c>
      <c r="N47" s="216"/>
      <c r="O47" s="167" t="s">
        <v>301</v>
      </c>
    </row>
    <row r="48" spans="2:15" s="155" customFormat="1" ht="26.25">
      <c r="B48" s="178" t="s">
        <v>203</v>
      </c>
      <c r="C48" s="176" t="s">
        <v>105</v>
      </c>
      <c r="D48" s="159"/>
      <c r="E48" s="159"/>
      <c r="F48" s="166"/>
      <c r="G48" s="215"/>
      <c r="H48" s="215">
        <v>58000</v>
      </c>
      <c r="I48" s="215">
        <v>58000</v>
      </c>
      <c r="J48" s="215">
        <v>60000</v>
      </c>
      <c r="K48" s="215">
        <v>60000</v>
      </c>
      <c r="L48" s="215">
        <v>60000</v>
      </c>
      <c r="M48" s="215">
        <v>60000</v>
      </c>
      <c r="N48" s="216"/>
      <c r="O48" s="167" t="s">
        <v>301</v>
      </c>
    </row>
    <row r="49" spans="2:15" s="155" customFormat="1" ht="26.25">
      <c r="B49" s="178" t="s">
        <v>204</v>
      </c>
      <c r="C49" s="176" t="s">
        <v>106</v>
      </c>
      <c r="D49" s="159"/>
      <c r="E49" s="159"/>
      <c r="F49" s="166"/>
      <c r="G49" s="215">
        <v>35300</v>
      </c>
      <c r="H49" s="215">
        <v>60000</v>
      </c>
      <c r="I49" s="215">
        <v>60000</v>
      </c>
      <c r="J49" s="215">
        <v>60000</v>
      </c>
      <c r="K49" s="215">
        <v>60000</v>
      </c>
      <c r="L49" s="215">
        <v>60000</v>
      </c>
      <c r="M49" s="215">
        <v>60000</v>
      </c>
      <c r="N49" s="216"/>
      <c r="O49" s="167" t="s">
        <v>301</v>
      </c>
    </row>
    <row r="50" spans="2:15" s="155" customFormat="1">
      <c r="B50" s="175"/>
      <c r="C50" s="176" t="s">
        <v>297</v>
      </c>
      <c r="D50" s="159"/>
      <c r="E50" s="159"/>
      <c r="F50" s="166"/>
      <c r="G50" s="215"/>
      <c r="H50" s="217"/>
      <c r="I50" s="215"/>
      <c r="J50" s="217"/>
      <c r="K50" s="215">
        <v>242000</v>
      </c>
      <c r="L50" s="217">
        <v>250000</v>
      </c>
      <c r="M50" s="216">
        <v>250000</v>
      </c>
      <c r="N50" s="218"/>
      <c r="O50" s="168" t="s">
        <v>302</v>
      </c>
    </row>
    <row r="51" spans="2:15" s="155" customFormat="1">
      <c r="B51" s="178" t="s">
        <v>205</v>
      </c>
      <c r="C51" s="176" t="s">
        <v>107</v>
      </c>
      <c r="D51" s="159"/>
      <c r="E51" s="159"/>
      <c r="F51" s="166"/>
      <c r="G51" s="215"/>
      <c r="H51" s="217"/>
      <c r="I51" s="215"/>
      <c r="J51" s="217"/>
      <c r="K51" s="215">
        <v>650000</v>
      </c>
      <c r="L51" s="215">
        <v>700000</v>
      </c>
      <c r="M51" s="215">
        <v>700000</v>
      </c>
      <c r="N51" s="216"/>
      <c r="O51" s="168" t="s">
        <v>302</v>
      </c>
    </row>
    <row r="52" spans="2:15" s="155" customFormat="1">
      <c r="B52" s="174"/>
      <c r="C52" s="166">
        <v>422</v>
      </c>
      <c r="D52" s="159"/>
      <c r="E52" s="159"/>
      <c r="F52" s="166"/>
      <c r="G52" s="215"/>
      <c r="H52" s="215"/>
      <c r="I52" s="215"/>
      <c r="J52" s="215"/>
      <c r="K52" s="219">
        <v>15000</v>
      </c>
      <c r="L52" s="219">
        <v>15000</v>
      </c>
      <c r="M52" s="219">
        <v>15000</v>
      </c>
      <c r="N52" s="216"/>
      <c r="O52" s="168"/>
    </row>
    <row r="53" spans="2:15" s="155" customFormat="1">
      <c r="B53" s="174"/>
      <c r="C53" s="166">
        <v>423</v>
      </c>
      <c r="D53" s="159"/>
      <c r="E53" s="159"/>
      <c r="F53" s="166"/>
      <c r="G53" s="215"/>
      <c r="H53" s="215"/>
      <c r="I53" s="215"/>
      <c r="J53" s="215"/>
      <c r="K53" s="219">
        <v>400000</v>
      </c>
      <c r="L53" s="219">
        <v>400000</v>
      </c>
      <c r="M53" s="219">
        <v>400000</v>
      </c>
      <c r="N53" s="216"/>
      <c r="O53" s="168"/>
    </row>
    <row r="54" spans="2:15" s="155" customFormat="1">
      <c r="B54" s="174"/>
      <c r="C54" s="166">
        <v>426</v>
      </c>
      <c r="D54" s="159"/>
      <c r="E54" s="159"/>
      <c r="F54" s="166"/>
      <c r="G54" s="215"/>
      <c r="H54" s="215"/>
      <c r="I54" s="215"/>
      <c r="J54" s="215"/>
      <c r="K54" s="219">
        <v>220000</v>
      </c>
      <c r="L54" s="220">
        <v>270000</v>
      </c>
      <c r="M54" s="220">
        <v>270000</v>
      </c>
      <c r="N54" s="216"/>
      <c r="O54" s="168"/>
    </row>
    <row r="55" spans="2:15" s="155" customFormat="1">
      <c r="B55" s="174"/>
      <c r="C55" s="166">
        <v>482</v>
      </c>
      <c r="D55" s="159"/>
      <c r="E55" s="159"/>
      <c r="F55" s="166"/>
      <c r="G55" s="215"/>
      <c r="H55" s="215"/>
      <c r="I55" s="215"/>
      <c r="J55" s="215"/>
      <c r="K55" s="219">
        <v>15000</v>
      </c>
      <c r="L55" s="219">
        <v>15000</v>
      </c>
      <c r="M55" s="219">
        <v>15000</v>
      </c>
      <c r="N55" s="216"/>
      <c r="O55" s="168"/>
    </row>
    <row r="56" spans="2:15" s="155" customFormat="1">
      <c r="B56" s="178" t="s">
        <v>310</v>
      </c>
      <c r="C56" s="176" t="s">
        <v>223</v>
      </c>
      <c r="D56" s="159"/>
      <c r="E56" s="159"/>
      <c r="F56" s="166"/>
      <c r="G56" s="215"/>
      <c r="H56" s="217"/>
      <c r="I56" s="215"/>
      <c r="J56" s="217"/>
      <c r="K56" s="215">
        <v>4000000</v>
      </c>
      <c r="L56" s="218"/>
      <c r="M56" s="216"/>
      <c r="N56" s="216"/>
      <c r="O56" s="168" t="s">
        <v>302</v>
      </c>
    </row>
    <row r="57" spans="2:15" s="155" customFormat="1">
      <c r="B57" s="175"/>
      <c r="C57" s="195">
        <v>423</v>
      </c>
      <c r="D57" s="159"/>
      <c r="E57" s="159"/>
      <c r="F57" s="166"/>
      <c r="G57" s="215"/>
      <c r="H57" s="217"/>
      <c r="I57" s="215"/>
      <c r="J57" s="217"/>
      <c r="K57" s="219">
        <v>3800000</v>
      </c>
      <c r="L57" s="218"/>
      <c r="M57" s="216"/>
      <c r="N57" s="216"/>
      <c r="O57" s="168"/>
    </row>
    <row r="58" spans="2:15" s="155" customFormat="1">
      <c r="B58" s="175"/>
      <c r="C58" s="195">
        <v>426</v>
      </c>
      <c r="D58" s="159"/>
      <c r="E58" s="159"/>
      <c r="F58" s="166"/>
      <c r="G58" s="215"/>
      <c r="H58" s="217"/>
      <c r="I58" s="215"/>
      <c r="J58" s="217"/>
      <c r="K58" s="219">
        <v>150000</v>
      </c>
      <c r="L58" s="218"/>
      <c r="M58" s="216"/>
      <c r="N58" s="216"/>
      <c r="O58" s="168"/>
    </row>
    <row r="59" spans="2:15" s="155" customFormat="1">
      <c r="B59" s="175"/>
      <c r="C59" s="195">
        <v>482</v>
      </c>
      <c r="D59" s="159"/>
      <c r="E59" s="159"/>
      <c r="F59" s="166"/>
      <c r="G59" s="215"/>
      <c r="H59" s="217"/>
      <c r="I59" s="215"/>
      <c r="J59" s="217"/>
      <c r="K59" s="219">
        <v>50000</v>
      </c>
      <c r="L59" s="218"/>
      <c r="M59" s="216"/>
      <c r="N59" s="216"/>
      <c r="O59" s="168"/>
    </row>
    <row r="60" spans="2:15" s="155" customFormat="1">
      <c r="B60" s="178" t="s">
        <v>237</v>
      </c>
      <c r="C60" s="176" t="s">
        <v>222</v>
      </c>
      <c r="D60" s="159"/>
      <c r="E60" s="159"/>
      <c r="F60" s="166"/>
      <c r="G60" s="215"/>
      <c r="H60" s="217"/>
      <c r="I60" s="215"/>
      <c r="J60" s="217"/>
      <c r="K60" s="215">
        <v>2000000</v>
      </c>
      <c r="L60" s="215">
        <v>2000000</v>
      </c>
      <c r="M60" s="215">
        <v>2000000</v>
      </c>
      <c r="N60" s="216"/>
      <c r="O60" s="168" t="s">
        <v>302</v>
      </c>
    </row>
    <row r="61" spans="2:15" s="155" customFormat="1">
      <c r="B61" s="175"/>
      <c r="C61" s="195">
        <v>423</v>
      </c>
      <c r="D61" s="159"/>
      <c r="E61" s="159"/>
      <c r="F61" s="166"/>
      <c r="G61" s="215"/>
      <c r="H61" s="217"/>
      <c r="I61" s="215"/>
      <c r="J61" s="217"/>
      <c r="K61" s="219">
        <v>1890000</v>
      </c>
      <c r="L61" s="221">
        <v>1890000</v>
      </c>
      <c r="M61" s="221">
        <v>1890000</v>
      </c>
      <c r="N61" s="216"/>
      <c r="O61" s="168"/>
    </row>
    <row r="62" spans="2:15" s="155" customFormat="1">
      <c r="B62" s="175"/>
      <c r="C62" s="195">
        <v>426</v>
      </c>
      <c r="D62" s="159"/>
      <c r="E62" s="159"/>
      <c r="F62" s="166"/>
      <c r="G62" s="215"/>
      <c r="H62" s="217"/>
      <c r="I62" s="215"/>
      <c r="J62" s="217"/>
      <c r="K62" s="219">
        <v>100000</v>
      </c>
      <c r="L62" s="221">
        <v>100000</v>
      </c>
      <c r="M62" s="221">
        <v>100000</v>
      </c>
      <c r="N62" s="216"/>
      <c r="O62" s="168"/>
    </row>
    <row r="63" spans="2:15" s="155" customFormat="1">
      <c r="B63" s="175"/>
      <c r="C63" s="195">
        <v>482</v>
      </c>
      <c r="D63" s="159"/>
      <c r="E63" s="159"/>
      <c r="F63" s="166"/>
      <c r="G63" s="215"/>
      <c r="H63" s="215"/>
      <c r="I63" s="215"/>
      <c r="J63" s="215"/>
      <c r="K63" s="219">
        <v>10000</v>
      </c>
      <c r="L63" s="221">
        <v>10000</v>
      </c>
      <c r="M63" s="221">
        <v>10000</v>
      </c>
      <c r="N63" s="216"/>
      <c r="O63" s="168"/>
    </row>
    <row r="64" spans="2:15" s="155" customFormat="1" ht="26.25">
      <c r="B64" s="178" t="s">
        <v>238</v>
      </c>
      <c r="C64" s="176" t="s">
        <v>135</v>
      </c>
      <c r="D64" s="159"/>
      <c r="E64" s="159"/>
      <c r="F64" s="166"/>
      <c r="G64" s="215"/>
      <c r="H64" s="217"/>
      <c r="I64" s="215"/>
      <c r="J64" s="217"/>
      <c r="K64" s="387">
        <f>SUM(K65:K67)</f>
        <v>2100000</v>
      </c>
      <c r="L64" s="218"/>
      <c r="M64" s="216"/>
      <c r="N64" s="216"/>
      <c r="O64" s="168" t="s">
        <v>302</v>
      </c>
    </row>
    <row r="65" spans="2:15" s="155" customFormat="1">
      <c r="B65" s="174"/>
      <c r="C65" s="166">
        <v>423</v>
      </c>
      <c r="D65" s="159"/>
      <c r="E65" s="159"/>
      <c r="F65" s="166"/>
      <c r="G65" s="215"/>
      <c r="H65" s="215"/>
      <c r="I65" s="215"/>
      <c r="J65" s="215"/>
      <c r="K65" s="224">
        <v>1980000</v>
      </c>
      <c r="L65" s="216"/>
      <c r="M65" s="216"/>
      <c r="N65" s="216"/>
      <c r="O65" s="168"/>
    </row>
    <row r="66" spans="2:15" s="155" customFormat="1">
      <c r="B66" s="174"/>
      <c r="C66" s="166">
        <v>426</v>
      </c>
      <c r="D66" s="159"/>
      <c r="E66" s="159"/>
      <c r="F66" s="166"/>
      <c r="G66" s="215"/>
      <c r="H66" s="215"/>
      <c r="I66" s="215"/>
      <c r="J66" s="215"/>
      <c r="K66" s="224">
        <v>100000</v>
      </c>
      <c r="L66" s="216"/>
      <c r="M66" s="216"/>
      <c r="N66" s="216"/>
      <c r="O66" s="168"/>
    </row>
    <row r="67" spans="2:15" s="155" customFormat="1">
      <c r="B67" s="174"/>
      <c r="C67" s="166">
        <v>482</v>
      </c>
      <c r="D67" s="159"/>
      <c r="E67" s="159"/>
      <c r="F67" s="166"/>
      <c r="G67" s="215"/>
      <c r="H67" s="215"/>
      <c r="I67" s="215"/>
      <c r="J67" s="215"/>
      <c r="K67" s="224">
        <v>20000</v>
      </c>
      <c r="L67" s="216"/>
      <c r="M67" s="216"/>
      <c r="N67" s="216"/>
      <c r="O67" s="168"/>
    </row>
    <row r="68" spans="2:15" s="155" customFormat="1" ht="26.25">
      <c r="B68" s="178" t="s">
        <v>206</v>
      </c>
      <c r="C68" s="176" t="s">
        <v>131</v>
      </c>
      <c r="D68" s="159"/>
      <c r="E68" s="159"/>
      <c r="F68" s="166"/>
      <c r="G68" s="215"/>
      <c r="H68" s="217">
        <v>13188000</v>
      </c>
      <c r="I68" s="215">
        <v>1188000</v>
      </c>
      <c r="J68" s="215">
        <v>17800000</v>
      </c>
      <c r="K68" s="215">
        <v>17800000</v>
      </c>
      <c r="L68" s="216"/>
      <c r="M68" s="216"/>
      <c r="N68" s="216"/>
      <c r="O68" s="168" t="s">
        <v>302</v>
      </c>
    </row>
    <row r="69" spans="2:15" s="155" customFormat="1">
      <c r="B69" s="178" t="s">
        <v>134</v>
      </c>
      <c r="C69" s="176" t="s">
        <v>271</v>
      </c>
      <c r="D69" s="159"/>
      <c r="E69" s="159"/>
      <c r="F69" s="166"/>
      <c r="G69" s="215"/>
      <c r="H69" s="217">
        <v>4000000</v>
      </c>
      <c r="I69" s="217">
        <v>4000000</v>
      </c>
      <c r="J69" s="217"/>
      <c r="K69" s="215"/>
      <c r="L69" s="217"/>
      <c r="M69" s="216"/>
      <c r="N69" s="218"/>
      <c r="O69" s="168" t="s">
        <v>303</v>
      </c>
    </row>
    <row r="70" spans="2:15" s="155" customFormat="1">
      <c r="B70" s="178" t="s">
        <v>311</v>
      </c>
      <c r="C70" s="176" t="s">
        <v>272</v>
      </c>
      <c r="D70" s="159"/>
      <c r="E70" s="159"/>
      <c r="F70" s="166"/>
      <c r="G70" s="215"/>
      <c r="H70" s="217">
        <v>980000</v>
      </c>
      <c r="I70" s="217">
        <v>980000</v>
      </c>
      <c r="J70" s="217"/>
      <c r="K70" s="215"/>
      <c r="L70" s="216"/>
      <c r="M70" s="216"/>
      <c r="N70" s="216"/>
      <c r="O70" s="168" t="s">
        <v>303</v>
      </c>
    </row>
    <row r="71" spans="2:15">
      <c r="B71" s="171">
        <v>7</v>
      </c>
      <c r="C71" s="170" t="s">
        <v>108</v>
      </c>
      <c r="D71" s="172"/>
      <c r="E71" s="172"/>
      <c r="F71" s="173"/>
      <c r="G71" s="215"/>
      <c r="H71" s="215"/>
      <c r="I71" s="215"/>
      <c r="J71" s="215"/>
      <c r="K71" s="215"/>
      <c r="L71" s="216"/>
      <c r="M71" s="216"/>
      <c r="N71" s="216"/>
      <c r="O71" s="168"/>
    </row>
    <row r="72" spans="2:15" ht="26.25">
      <c r="B72" s="177" t="s">
        <v>207</v>
      </c>
      <c r="C72" s="170" t="s">
        <v>136</v>
      </c>
      <c r="D72" s="159"/>
      <c r="E72" s="159"/>
      <c r="F72" s="166"/>
      <c r="G72" s="215"/>
      <c r="H72" s="217"/>
      <c r="I72" s="215"/>
      <c r="J72" s="217"/>
      <c r="K72" s="215"/>
      <c r="L72" s="218"/>
      <c r="M72" s="216"/>
      <c r="N72" s="216"/>
      <c r="O72" s="168"/>
    </row>
    <row r="73" spans="2:15">
      <c r="B73" s="178" t="s">
        <v>154</v>
      </c>
      <c r="C73" s="176" t="s">
        <v>252</v>
      </c>
      <c r="D73" s="159"/>
      <c r="E73" s="159"/>
      <c r="F73" s="166"/>
      <c r="G73" s="215">
        <v>7900213</v>
      </c>
      <c r="H73" s="217">
        <v>10450000</v>
      </c>
      <c r="I73" s="217">
        <v>10450000</v>
      </c>
      <c r="J73" s="217">
        <v>4400000</v>
      </c>
      <c r="K73" s="215"/>
      <c r="L73" s="218"/>
      <c r="M73" s="216"/>
      <c r="N73" s="216"/>
      <c r="O73" s="168" t="s">
        <v>248</v>
      </c>
    </row>
    <row r="74" spans="2:15">
      <c r="B74" s="178" t="s">
        <v>253</v>
      </c>
      <c r="C74" s="176" t="s">
        <v>264</v>
      </c>
      <c r="D74" s="159"/>
      <c r="E74" s="159"/>
      <c r="F74" s="166"/>
      <c r="G74" s="215"/>
      <c r="H74" s="215">
        <v>4951336</v>
      </c>
      <c r="I74" s="215">
        <v>4951336</v>
      </c>
      <c r="J74" s="215"/>
      <c r="K74" s="215" t="s">
        <v>312</v>
      </c>
      <c r="L74" s="216"/>
      <c r="M74" s="216"/>
      <c r="N74" s="216"/>
      <c r="O74" s="168" t="s">
        <v>248</v>
      </c>
    </row>
    <row r="75" spans="2:15">
      <c r="B75" s="177" t="s">
        <v>218</v>
      </c>
      <c r="C75" s="170" t="s">
        <v>181</v>
      </c>
      <c r="D75" s="159"/>
      <c r="E75" s="159"/>
      <c r="F75" s="166"/>
      <c r="G75" s="215"/>
      <c r="H75" s="215"/>
      <c r="I75" s="215"/>
      <c r="J75" s="215"/>
      <c r="K75" s="215"/>
      <c r="L75" s="216"/>
      <c r="M75" s="216"/>
      <c r="N75" s="216"/>
      <c r="O75" s="168"/>
    </row>
    <row r="76" spans="2:15">
      <c r="B76" s="178" t="s">
        <v>182</v>
      </c>
      <c r="C76" s="176" t="s">
        <v>137</v>
      </c>
      <c r="D76" s="159"/>
      <c r="E76" s="159"/>
      <c r="F76" s="166"/>
      <c r="G76" s="215"/>
      <c r="H76" s="217"/>
      <c r="I76" s="215"/>
      <c r="J76" s="217"/>
      <c r="K76" s="217" t="s">
        <v>312</v>
      </c>
      <c r="L76" s="218"/>
      <c r="M76" s="216"/>
      <c r="N76" s="216"/>
      <c r="O76" s="168" t="s">
        <v>248</v>
      </c>
    </row>
    <row r="77" spans="2:15" ht="26.25">
      <c r="B77" s="178" t="s">
        <v>250</v>
      </c>
      <c r="C77" s="176" t="s">
        <v>265</v>
      </c>
      <c r="D77" s="159"/>
      <c r="E77" s="159"/>
      <c r="F77" s="166"/>
      <c r="G77" s="215"/>
      <c r="H77" s="217">
        <v>4800000</v>
      </c>
      <c r="I77" s="215">
        <v>4800000</v>
      </c>
      <c r="J77" s="217"/>
      <c r="K77" s="215"/>
      <c r="L77" s="217"/>
      <c r="M77" s="216"/>
      <c r="N77" s="218"/>
      <c r="O77" s="168" t="s">
        <v>303</v>
      </c>
    </row>
    <row r="78" spans="2:15" ht="26.25">
      <c r="B78" s="178" t="s">
        <v>313</v>
      </c>
      <c r="C78" s="176" t="s">
        <v>266</v>
      </c>
      <c r="D78" s="159"/>
      <c r="E78" s="159"/>
      <c r="F78" s="166"/>
      <c r="G78" s="215"/>
      <c r="H78" s="217">
        <v>2028000</v>
      </c>
      <c r="I78" s="215">
        <v>2028000</v>
      </c>
      <c r="J78" s="217"/>
      <c r="K78" s="215"/>
      <c r="L78" s="217"/>
      <c r="M78" s="216"/>
      <c r="N78" s="218"/>
      <c r="O78" s="168" t="s">
        <v>303</v>
      </c>
    </row>
    <row r="79" spans="2:15" ht="26.25">
      <c r="B79" s="178" t="s">
        <v>314</v>
      </c>
      <c r="C79" s="176" t="s">
        <v>267</v>
      </c>
      <c r="D79" s="159"/>
      <c r="E79" s="159"/>
      <c r="F79" s="166"/>
      <c r="G79" s="215"/>
      <c r="H79" s="217">
        <v>3000000</v>
      </c>
      <c r="I79" s="217">
        <v>3000000</v>
      </c>
      <c r="J79" s="217"/>
      <c r="K79" s="215"/>
      <c r="L79" s="217"/>
      <c r="M79" s="216"/>
      <c r="N79" s="218"/>
      <c r="O79" s="168" t="s">
        <v>303</v>
      </c>
    </row>
    <row r="80" spans="2:15">
      <c r="B80" s="178" t="s">
        <v>315</v>
      </c>
      <c r="C80" s="176" t="s">
        <v>268</v>
      </c>
      <c r="D80" s="159"/>
      <c r="E80" s="159"/>
      <c r="F80" s="166"/>
      <c r="G80" s="215"/>
      <c r="H80" s="217">
        <v>500000</v>
      </c>
      <c r="I80" s="215">
        <v>497748</v>
      </c>
      <c r="J80" s="217"/>
      <c r="K80" s="215"/>
      <c r="L80" s="217"/>
      <c r="M80" s="216"/>
      <c r="N80" s="218"/>
      <c r="O80" s="168" t="s">
        <v>303</v>
      </c>
    </row>
    <row r="81" spans="2:15" ht="26.25">
      <c r="B81" s="178" t="s">
        <v>316</v>
      </c>
      <c r="C81" s="176" t="s">
        <v>228</v>
      </c>
      <c r="D81" s="159"/>
      <c r="E81" s="159"/>
      <c r="F81" s="166"/>
      <c r="G81" s="215">
        <v>1500000</v>
      </c>
      <c r="H81" s="217">
        <v>4500000</v>
      </c>
      <c r="I81" s="217">
        <v>4500000</v>
      </c>
      <c r="J81" s="217"/>
      <c r="K81" s="215"/>
      <c r="L81" s="218"/>
      <c r="M81" s="216"/>
      <c r="N81" s="216"/>
      <c r="O81" s="168" t="s">
        <v>303</v>
      </c>
    </row>
    <row r="82" spans="2:15" ht="26.25">
      <c r="B82" s="178" t="s">
        <v>317</v>
      </c>
      <c r="C82" s="176" t="s">
        <v>269</v>
      </c>
      <c r="D82" s="159"/>
      <c r="E82" s="159"/>
      <c r="F82" s="166"/>
      <c r="G82" s="215"/>
      <c r="H82" s="217">
        <v>4800000</v>
      </c>
      <c r="I82" s="217">
        <v>4800000</v>
      </c>
      <c r="J82" s="217"/>
      <c r="K82" s="215"/>
      <c r="L82" s="217"/>
      <c r="M82" s="216"/>
      <c r="N82" s="218"/>
      <c r="O82" s="168" t="s">
        <v>303</v>
      </c>
    </row>
    <row r="83" spans="2:15">
      <c r="B83" s="177" t="s">
        <v>217</v>
      </c>
      <c r="C83" s="170" t="s">
        <v>145</v>
      </c>
      <c r="D83" s="159"/>
      <c r="E83" s="159"/>
      <c r="F83" s="166"/>
      <c r="G83" s="215"/>
      <c r="H83" s="215"/>
      <c r="I83" s="215"/>
      <c r="J83" s="215"/>
      <c r="K83" s="215"/>
      <c r="L83" s="216"/>
      <c r="M83" s="216"/>
      <c r="N83" s="216"/>
      <c r="O83" s="168"/>
    </row>
    <row r="84" spans="2:15" ht="17.25" customHeight="1">
      <c r="B84" s="178" t="s">
        <v>155</v>
      </c>
      <c r="C84" s="176" t="s">
        <v>242</v>
      </c>
      <c r="D84" s="159"/>
      <c r="E84" s="159"/>
      <c r="F84" s="166"/>
      <c r="G84" s="215">
        <v>3593857</v>
      </c>
      <c r="H84" s="217">
        <v>6620000</v>
      </c>
      <c r="I84" s="215">
        <v>6620000</v>
      </c>
      <c r="J84" s="215">
        <v>4120000</v>
      </c>
      <c r="K84" s="215">
        <v>4120000</v>
      </c>
      <c r="L84" s="215">
        <v>4120000</v>
      </c>
      <c r="M84" s="215">
        <v>4120000</v>
      </c>
      <c r="N84" s="216"/>
      <c r="O84" s="168" t="s">
        <v>302</v>
      </c>
    </row>
    <row r="85" spans="2:15" s="152" customFormat="1">
      <c r="B85" s="178" t="s">
        <v>156</v>
      </c>
      <c r="C85" s="176" t="s">
        <v>116</v>
      </c>
      <c r="D85" s="159"/>
      <c r="E85" s="159"/>
      <c r="F85" s="166"/>
      <c r="G85" s="215">
        <v>875946</v>
      </c>
      <c r="H85" s="215">
        <v>4600003</v>
      </c>
      <c r="I85" s="215">
        <v>4600003</v>
      </c>
      <c r="J85" s="215">
        <v>1000000</v>
      </c>
      <c r="K85" s="215">
        <v>1000000</v>
      </c>
      <c r="L85" s="215">
        <v>1000000</v>
      </c>
      <c r="M85" s="215">
        <v>1000000</v>
      </c>
      <c r="N85" s="215"/>
      <c r="O85" s="168" t="s">
        <v>302</v>
      </c>
    </row>
    <row r="86" spans="2:15" s="152" customFormat="1" ht="26.25">
      <c r="B86" s="175"/>
      <c r="C86" s="176" t="s">
        <v>270</v>
      </c>
      <c r="D86" s="159"/>
      <c r="E86" s="159"/>
      <c r="F86" s="166"/>
      <c r="G86" s="215"/>
      <c r="H86" s="217">
        <v>4000000</v>
      </c>
      <c r="I86" s="217">
        <v>4000000</v>
      </c>
      <c r="J86" s="217"/>
      <c r="K86" s="215"/>
      <c r="L86" s="217"/>
      <c r="M86" s="216"/>
      <c r="N86" s="218"/>
      <c r="O86" s="168"/>
    </row>
    <row r="87" spans="2:15" s="152" customFormat="1">
      <c r="B87" s="178" t="s">
        <v>157</v>
      </c>
      <c r="C87" s="176" t="s">
        <v>125</v>
      </c>
      <c r="D87" s="159"/>
      <c r="E87" s="159"/>
      <c r="F87" s="166"/>
      <c r="G87" s="215">
        <v>3990000</v>
      </c>
      <c r="H87" s="215">
        <v>5000000</v>
      </c>
      <c r="I87" s="215">
        <v>5000000</v>
      </c>
      <c r="J87" s="215">
        <v>5000000</v>
      </c>
      <c r="K87" s="215">
        <v>5000000</v>
      </c>
      <c r="L87" s="215">
        <v>5000000</v>
      </c>
      <c r="M87" s="215">
        <v>6000000</v>
      </c>
      <c r="N87" s="216"/>
      <c r="O87" s="168" t="s">
        <v>302</v>
      </c>
    </row>
    <row r="88" spans="2:15" s="152" customFormat="1">
      <c r="B88" s="178" t="s">
        <v>158</v>
      </c>
      <c r="C88" s="181" t="s">
        <v>231</v>
      </c>
      <c r="D88" s="172"/>
      <c r="E88" s="172"/>
      <c r="F88" s="173"/>
      <c r="G88" s="215"/>
      <c r="H88" s="215"/>
      <c r="I88" s="215"/>
      <c r="J88" s="215"/>
      <c r="K88" s="215"/>
      <c r="L88" s="216"/>
      <c r="M88" s="216"/>
      <c r="N88" s="216"/>
      <c r="O88" s="168" t="s">
        <v>302</v>
      </c>
    </row>
    <row r="89" spans="2:15" ht="17.25" customHeight="1">
      <c r="B89" s="182"/>
      <c r="C89" s="196" t="s">
        <v>243</v>
      </c>
      <c r="D89" s="172"/>
      <c r="E89" s="172"/>
      <c r="F89" s="173"/>
      <c r="G89" s="215">
        <v>2235388</v>
      </c>
      <c r="H89" s="388">
        <v>2237377</v>
      </c>
      <c r="I89" s="388">
        <v>2237377</v>
      </c>
      <c r="J89" s="388">
        <v>2237377</v>
      </c>
      <c r="K89" s="388">
        <v>2237377</v>
      </c>
      <c r="L89" s="216"/>
      <c r="M89" s="216"/>
      <c r="N89" s="216"/>
      <c r="O89" s="168"/>
    </row>
    <row r="90" spans="2:15" ht="17.25" customHeight="1">
      <c r="B90" s="182"/>
      <c r="C90" s="196" t="s">
        <v>244</v>
      </c>
      <c r="D90" s="172"/>
      <c r="E90" s="172"/>
      <c r="F90" s="173"/>
      <c r="G90" s="215">
        <v>3097042</v>
      </c>
      <c r="H90" s="388">
        <v>3097357</v>
      </c>
      <c r="I90" s="388">
        <v>3097357</v>
      </c>
      <c r="J90" s="388">
        <v>3097357</v>
      </c>
      <c r="K90" s="388">
        <v>3097357</v>
      </c>
      <c r="L90" s="216"/>
      <c r="M90" s="216"/>
      <c r="N90" s="216"/>
      <c r="O90" s="168"/>
    </row>
    <row r="91" spans="2:15" ht="17.25" customHeight="1">
      <c r="B91" s="182"/>
      <c r="C91" s="196" t="s">
        <v>245</v>
      </c>
      <c r="D91" s="172"/>
      <c r="E91" s="172"/>
      <c r="F91" s="173"/>
      <c r="G91" s="215">
        <v>4091365</v>
      </c>
      <c r="H91" s="388">
        <v>4106102</v>
      </c>
      <c r="I91" s="388">
        <v>4106102</v>
      </c>
      <c r="J91" s="388">
        <v>4106102</v>
      </c>
      <c r="K91" s="388">
        <v>4106102</v>
      </c>
      <c r="L91" s="216"/>
      <c r="M91" s="216"/>
      <c r="N91" s="216"/>
      <c r="O91" s="168"/>
    </row>
    <row r="92" spans="2:15" s="153" customFormat="1" ht="27.75" customHeight="1">
      <c r="B92" s="178" t="s">
        <v>159</v>
      </c>
      <c r="C92" s="197" t="s">
        <v>246</v>
      </c>
      <c r="D92" s="172"/>
      <c r="E92" s="172"/>
      <c r="F92" s="173"/>
      <c r="G92" s="215">
        <v>1200000</v>
      </c>
      <c r="H92" s="215">
        <v>1200000</v>
      </c>
      <c r="I92" s="215">
        <v>1200000</v>
      </c>
      <c r="J92" s="215">
        <v>1200000</v>
      </c>
      <c r="K92" s="215">
        <v>1200000</v>
      </c>
      <c r="L92" s="215">
        <v>1200000</v>
      </c>
      <c r="M92" s="215">
        <v>1200000</v>
      </c>
      <c r="N92" s="215"/>
      <c r="O92" s="168" t="s">
        <v>302</v>
      </c>
    </row>
    <row r="93" spans="2:15" s="153" customFormat="1">
      <c r="B93" s="178" t="s">
        <v>160</v>
      </c>
      <c r="C93" s="186" t="s">
        <v>133</v>
      </c>
      <c r="D93" s="183"/>
      <c r="E93" s="183"/>
      <c r="F93" s="184"/>
      <c r="G93" s="217"/>
      <c r="H93" s="217"/>
      <c r="I93" s="217"/>
      <c r="J93" s="217"/>
      <c r="K93" s="217"/>
      <c r="L93" s="218"/>
      <c r="M93" s="218"/>
      <c r="N93" s="218"/>
      <c r="O93" s="168" t="s">
        <v>302</v>
      </c>
    </row>
    <row r="94" spans="2:15" ht="16.5" customHeight="1">
      <c r="B94" s="185"/>
      <c r="C94" s="186" t="s">
        <v>188</v>
      </c>
      <c r="D94" s="183"/>
      <c r="E94" s="183"/>
      <c r="F94" s="184"/>
      <c r="G94" s="217"/>
      <c r="H94" s="217">
        <v>10000</v>
      </c>
      <c r="I94" s="217"/>
      <c r="J94" s="217">
        <v>10000</v>
      </c>
      <c r="K94" s="217">
        <v>10000</v>
      </c>
      <c r="L94" s="217">
        <v>10000</v>
      </c>
      <c r="M94" s="217">
        <v>10000</v>
      </c>
      <c r="N94" s="218"/>
      <c r="O94" s="168"/>
    </row>
    <row r="95" spans="2:15" ht="16.5" customHeight="1">
      <c r="B95" s="182"/>
      <c r="C95" s="200" t="s">
        <v>189</v>
      </c>
      <c r="D95" s="172"/>
      <c r="E95" s="172"/>
      <c r="F95" s="173"/>
      <c r="G95" s="215">
        <v>4576500</v>
      </c>
      <c r="H95" s="215">
        <v>11588500</v>
      </c>
      <c r="I95" s="215">
        <v>11588500</v>
      </c>
      <c r="J95" s="215">
        <v>6457500</v>
      </c>
      <c r="K95" s="215">
        <v>8382500</v>
      </c>
      <c r="L95" s="215">
        <v>8372500</v>
      </c>
      <c r="M95" s="215">
        <v>8372500</v>
      </c>
      <c r="N95" s="216"/>
      <c r="O95" s="168"/>
    </row>
    <row r="96" spans="2:15" s="153" customFormat="1">
      <c r="B96" s="177" t="s">
        <v>216</v>
      </c>
      <c r="C96" s="170" t="s">
        <v>109</v>
      </c>
      <c r="D96" s="159"/>
      <c r="E96" s="159"/>
      <c r="F96" s="166"/>
      <c r="G96" s="215"/>
      <c r="H96" s="215"/>
      <c r="I96" s="215"/>
      <c r="J96" s="215"/>
      <c r="K96" s="215"/>
      <c r="L96" s="216"/>
      <c r="M96" s="216"/>
      <c r="N96" s="216"/>
      <c r="O96" s="168"/>
    </row>
    <row r="97" spans="2:15" s="153" customFormat="1">
      <c r="B97" s="178" t="s">
        <v>161</v>
      </c>
      <c r="C97" s="176" t="s">
        <v>229</v>
      </c>
      <c r="D97" s="159"/>
      <c r="E97" s="159"/>
      <c r="F97" s="166"/>
      <c r="G97" s="215">
        <v>24685677</v>
      </c>
      <c r="H97" s="217">
        <v>20000000</v>
      </c>
      <c r="I97" s="217">
        <v>20000000</v>
      </c>
      <c r="J97" s="217">
        <v>20090000</v>
      </c>
      <c r="K97" s="217">
        <v>25150000</v>
      </c>
      <c r="L97" s="217">
        <v>25150000</v>
      </c>
      <c r="M97" s="217">
        <v>25150000</v>
      </c>
      <c r="N97" s="216"/>
      <c r="O97" s="168" t="s">
        <v>302</v>
      </c>
    </row>
    <row r="98" spans="2:15" s="153" customFormat="1">
      <c r="B98" s="178" t="s">
        <v>239</v>
      </c>
      <c r="C98" s="176" t="s">
        <v>230</v>
      </c>
      <c r="D98" s="159"/>
      <c r="E98" s="159"/>
      <c r="F98" s="166"/>
      <c r="G98" s="215">
        <v>2999952</v>
      </c>
      <c r="H98" s="217">
        <v>6000000</v>
      </c>
      <c r="I98" s="217">
        <v>5000000</v>
      </c>
      <c r="J98" s="217">
        <v>6000000</v>
      </c>
      <c r="K98" s="217">
        <v>6000000</v>
      </c>
      <c r="L98" s="217">
        <v>6000000</v>
      </c>
      <c r="M98" s="217">
        <v>6000000</v>
      </c>
      <c r="N98" s="216"/>
      <c r="O98" s="168" t="s">
        <v>302</v>
      </c>
    </row>
    <row r="99" spans="2:15" s="153" customFormat="1">
      <c r="B99" s="177" t="s">
        <v>215</v>
      </c>
      <c r="C99" s="170" t="s">
        <v>142</v>
      </c>
      <c r="D99" s="159"/>
      <c r="E99" s="159"/>
      <c r="F99" s="166"/>
      <c r="G99" s="215"/>
      <c r="H99" s="215"/>
      <c r="I99" s="215"/>
      <c r="J99" s="215"/>
      <c r="K99" s="215"/>
      <c r="L99" s="216"/>
      <c r="M99" s="216"/>
      <c r="N99" s="216"/>
      <c r="O99" s="168"/>
    </row>
    <row r="100" spans="2:15">
      <c r="B100" s="177" t="s">
        <v>214</v>
      </c>
      <c r="C100" s="170" t="s">
        <v>143</v>
      </c>
      <c r="D100" s="159"/>
      <c r="E100" s="159"/>
      <c r="F100" s="166"/>
      <c r="G100" s="215"/>
      <c r="H100" s="217"/>
      <c r="I100" s="215"/>
      <c r="J100" s="217"/>
      <c r="K100" s="215"/>
      <c r="L100" s="218"/>
      <c r="M100" s="216"/>
      <c r="N100" s="216"/>
      <c r="O100" s="168"/>
    </row>
    <row r="101" spans="2:15">
      <c r="B101" s="178" t="s">
        <v>162</v>
      </c>
      <c r="C101" s="176" t="s">
        <v>144</v>
      </c>
      <c r="D101" s="159"/>
      <c r="E101" s="159"/>
      <c r="F101" s="166"/>
      <c r="G101" s="215"/>
      <c r="H101" s="217">
        <v>25000000</v>
      </c>
      <c r="I101" s="217">
        <v>25000000</v>
      </c>
      <c r="J101" s="217"/>
      <c r="K101" s="215"/>
      <c r="L101" s="218"/>
      <c r="M101" s="216"/>
      <c r="N101" s="216"/>
      <c r="O101" s="168" t="s">
        <v>248</v>
      </c>
    </row>
    <row r="102" spans="2:15">
      <c r="B102" s="178" t="s">
        <v>251</v>
      </c>
      <c r="C102" s="176" t="s">
        <v>254</v>
      </c>
      <c r="D102" s="159"/>
      <c r="E102" s="159"/>
      <c r="F102" s="166"/>
      <c r="G102" s="215">
        <v>36675210</v>
      </c>
      <c r="H102" s="217">
        <v>37661607</v>
      </c>
      <c r="I102" s="217">
        <v>37661607</v>
      </c>
      <c r="J102" s="217">
        <v>37946442</v>
      </c>
      <c r="K102" s="215"/>
      <c r="L102" s="218"/>
      <c r="M102" s="216"/>
      <c r="N102" s="216"/>
      <c r="O102" s="168" t="s">
        <v>248</v>
      </c>
    </row>
    <row r="103" spans="2:15">
      <c r="B103" s="177" t="s">
        <v>213</v>
      </c>
      <c r="C103" s="170" t="s">
        <v>147</v>
      </c>
      <c r="D103" s="159"/>
      <c r="E103" s="159"/>
      <c r="F103" s="166"/>
      <c r="G103" s="215"/>
      <c r="H103" s="217"/>
      <c r="I103" s="215"/>
      <c r="J103" s="217"/>
      <c r="K103" s="215"/>
      <c r="L103" s="218"/>
      <c r="M103" s="216"/>
      <c r="N103" s="216"/>
      <c r="O103" s="168"/>
    </row>
    <row r="104" spans="2:15" ht="26.25">
      <c r="B104" s="178" t="s">
        <v>163</v>
      </c>
      <c r="C104" s="176" t="s">
        <v>278</v>
      </c>
      <c r="D104" s="159"/>
      <c r="E104" s="159"/>
      <c r="F104" s="166"/>
      <c r="G104" s="215">
        <v>3356820</v>
      </c>
      <c r="H104" s="215">
        <v>3530296</v>
      </c>
      <c r="I104" s="215">
        <v>3530296</v>
      </c>
      <c r="J104" s="217">
        <v>3069538</v>
      </c>
      <c r="K104" s="215">
        <v>3719538</v>
      </c>
      <c r="L104" s="215">
        <v>3719538</v>
      </c>
      <c r="M104" s="215">
        <v>3719538</v>
      </c>
      <c r="N104" s="215"/>
      <c r="O104" s="168" t="s">
        <v>302</v>
      </c>
    </row>
    <row r="105" spans="2:15" ht="26.25">
      <c r="B105" s="178" t="s">
        <v>164</v>
      </c>
      <c r="C105" s="176" t="s">
        <v>318</v>
      </c>
      <c r="D105" s="159"/>
      <c r="E105" s="159"/>
      <c r="F105" s="166"/>
      <c r="G105" s="215">
        <v>1537415</v>
      </c>
      <c r="H105" s="217">
        <v>500000</v>
      </c>
      <c r="I105" s="217">
        <v>500000</v>
      </c>
      <c r="J105" s="217">
        <v>500000</v>
      </c>
      <c r="K105" s="215">
        <v>1200000</v>
      </c>
      <c r="L105" s="215">
        <v>1200000</v>
      </c>
      <c r="M105" s="215">
        <v>1200000</v>
      </c>
      <c r="N105" s="216"/>
      <c r="O105" s="168" t="s">
        <v>302</v>
      </c>
    </row>
    <row r="106" spans="2:15">
      <c r="B106" s="178" t="s">
        <v>240</v>
      </c>
      <c r="C106" s="176" t="s">
        <v>121</v>
      </c>
      <c r="D106" s="159"/>
      <c r="E106" s="159"/>
      <c r="F106" s="166"/>
      <c r="G106" s="215">
        <v>3716940</v>
      </c>
      <c r="H106" s="215">
        <v>4232848</v>
      </c>
      <c r="I106" s="215">
        <v>4232848</v>
      </c>
      <c r="J106" s="215">
        <v>3800000</v>
      </c>
      <c r="K106" s="215">
        <v>3800000</v>
      </c>
      <c r="L106" s="215">
        <v>3800000</v>
      </c>
      <c r="M106" s="215">
        <v>3800000</v>
      </c>
      <c r="N106" s="216"/>
      <c r="O106" s="168" t="s">
        <v>302</v>
      </c>
    </row>
    <row r="107" spans="2:15" ht="26.25">
      <c r="B107" s="178" t="s">
        <v>241</v>
      </c>
      <c r="C107" s="176" t="s">
        <v>120</v>
      </c>
      <c r="D107" s="159"/>
      <c r="E107" s="159"/>
      <c r="F107" s="166"/>
      <c r="G107" s="215">
        <v>8508500</v>
      </c>
      <c r="H107" s="215">
        <v>7344000</v>
      </c>
      <c r="I107" s="215">
        <v>7344000</v>
      </c>
      <c r="J107" s="215">
        <v>5500000</v>
      </c>
      <c r="K107" s="215">
        <v>7344000</v>
      </c>
      <c r="L107" s="215">
        <v>7344000</v>
      </c>
      <c r="M107" s="215">
        <v>7344000</v>
      </c>
      <c r="N107" s="216"/>
      <c r="O107" s="168" t="s">
        <v>302</v>
      </c>
    </row>
    <row r="108" spans="2:15">
      <c r="B108" s="177" t="s">
        <v>212</v>
      </c>
      <c r="C108" s="170" t="s">
        <v>148</v>
      </c>
      <c r="D108" s="159"/>
      <c r="E108" s="159"/>
      <c r="F108" s="166"/>
      <c r="G108" s="215"/>
      <c r="H108" s="217"/>
      <c r="I108" s="215"/>
      <c r="J108" s="217"/>
      <c r="K108" s="215"/>
      <c r="L108" s="218"/>
      <c r="M108" s="216"/>
      <c r="N108" s="216"/>
      <c r="O108" s="168"/>
    </row>
    <row r="109" spans="2:15">
      <c r="B109" s="175"/>
      <c r="C109" s="176" t="s">
        <v>281</v>
      </c>
      <c r="D109" s="159"/>
      <c r="E109" s="159"/>
      <c r="F109" s="166"/>
      <c r="G109" s="215"/>
      <c r="H109" s="217">
        <v>310000</v>
      </c>
      <c r="I109" s="215">
        <v>306840</v>
      </c>
      <c r="J109" s="217"/>
      <c r="K109" s="215"/>
      <c r="L109" s="217"/>
      <c r="M109" s="216"/>
      <c r="N109" s="218"/>
      <c r="O109" s="168" t="s">
        <v>303</v>
      </c>
    </row>
    <row r="110" spans="2:15">
      <c r="B110" s="175"/>
      <c r="C110" s="176" t="s">
        <v>280</v>
      </c>
      <c r="D110" s="159"/>
      <c r="E110" s="159"/>
      <c r="F110" s="166"/>
      <c r="G110" s="215"/>
      <c r="H110" s="217">
        <v>625000</v>
      </c>
      <c r="I110" s="217">
        <v>625000</v>
      </c>
      <c r="J110" s="217"/>
      <c r="K110" s="215"/>
      <c r="L110" s="217"/>
      <c r="M110" s="216"/>
      <c r="N110" s="218"/>
      <c r="O110" s="168" t="s">
        <v>303</v>
      </c>
    </row>
    <row r="111" spans="2:15" ht="26.25">
      <c r="B111" s="175"/>
      <c r="C111" s="176" t="s">
        <v>279</v>
      </c>
      <c r="D111" s="159"/>
      <c r="E111" s="159"/>
      <c r="F111" s="166"/>
      <c r="G111" s="215"/>
      <c r="H111" s="217">
        <v>537600</v>
      </c>
      <c r="I111" s="217">
        <v>537600</v>
      </c>
      <c r="J111" s="217"/>
      <c r="K111" s="215"/>
      <c r="L111" s="217"/>
      <c r="M111" s="216"/>
      <c r="N111" s="218"/>
      <c r="O111" s="168" t="s">
        <v>303</v>
      </c>
    </row>
    <row r="112" spans="2:15">
      <c r="B112" s="175"/>
      <c r="C112" s="176" t="s">
        <v>295</v>
      </c>
      <c r="D112" s="159"/>
      <c r="E112" s="159"/>
      <c r="F112" s="166"/>
      <c r="G112" s="215"/>
      <c r="H112" s="217"/>
      <c r="I112" s="215"/>
      <c r="J112" s="217"/>
      <c r="K112" s="215">
        <v>1300000</v>
      </c>
      <c r="L112" s="218"/>
      <c r="M112" s="216"/>
      <c r="N112" s="216"/>
      <c r="O112" s="168" t="s">
        <v>302</v>
      </c>
    </row>
    <row r="113" spans="2:15">
      <c r="B113" s="178" t="s">
        <v>187</v>
      </c>
      <c r="C113" s="176" t="s">
        <v>186</v>
      </c>
      <c r="D113" s="159"/>
      <c r="E113" s="159"/>
      <c r="F113" s="166"/>
      <c r="G113" s="215"/>
      <c r="H113" s="217"/>
      <c r="I113" s="215"/>
      <c r="J113" s="217"/>
      <c r="K113" s="215">
        <v>1050000</v>
      </c>
      <c r="L113" s="218">
        <v>250000</v>
      </c>
      <c r="M113" s="216">
        <v>200000</v>
      </c>
      <c r="N113" s="216"/>
      <c r="O113" s="168" t="s">
        <v>302</v>
      </c>
    </row>
    <row r="114" spans="2:15">
      <c r="B114" s="177" t="s">
        <v>211</v>
      </c>
      <c r="C114" s="170" t="s">
        <v>132</v>
      </c>
      <c r="D114" s="159"/>
      <c r="E114" s="159"/>
      <c r="F114" s="166"/>
      <c r="G114" s="215"/>
      <c r="H114" s="217"/>
      <c r="I114" s="215"/>
      <c r="J114" s="217"/>
      <c r="K114" s="215"/>
      <c r="L114" s="218"/>
      <c r="M114" s="216"/>
      <c r="N114" s="216"/>
      <c r="O114" s="168"/>
    </row>
    <row r="115" spans="2:15">
      <c r="B115" s="178" t="s">
        <v>165</v>
      </c>
      <c r="C115" s="176" t="s">
        <v>117</v>
      </c>
      <c r="D115" s="159"/>
      <c r="E115" s="159"/>
      <c r="F115" s="166"/>
      <c r="G115" s="215">
        <v>2000000</v>
      </c>
      <c r="H115" s="215">
        <v>2000000</v>
      </c>
      <c r="I115" s="215">
        <v>2000000</v>
      </c>
      <c r="J115" s="217">
        <v>2000000</v>
      </c>
      <c r="K115" s="215"/>
      <c r="L115" s="218"/>
      <c r="M115" s="216"/>
      <c r="N115" s="216"/>
      <c r="O115" s="168" t="s">
        <v>248</v>
      </c>
    </row>
    <row r="116" spans="2:15">
      <c r="B116" s="178" t="s">
        <v>166</v>
      </c>
      <c r="C116" s="176" t="s">
        <v>126</v>
      </c>
      <c r="D116" s="159"/>
      <c r="E116" s="159"/>
      <c r="F116" s="166"/>
      <c r="G116" s="215"/>
      <c r="H116" s="215">
        <v>1000000</v>
      </c>
      <c r="I116" s="215">
        <v>1000000</v>
      </c>
      <c r="J116" s="215"/>
      <c r="K116" s="215"/>
      <c r="L116" s="216"/>
      <c r="M116" s="216"/>
      <c r="N116" s="216"/>
      <c r="O116" s="168" t="s">
        <v>248</v>
      </c>
    </row>
    <row r="117" spans="2:15">
      <c r="B117" s="178" t="s">
        <v>167</v>
      </c>
      <c r="C117" s="176" t="s">
        <v>247</v>
      </c>
      <c r="D117" s="159"/>
      <c r="E117" s="159"/>
      <c r="F117" s="166"/>
      <c r="G117" s="215">
        <v>3900000</v>
      </c>
      <c r="H117" s="215">
        <v>4000000</v>
      </c>
      <c r="I117" s="215">
        <v>4000000</v>
      </c>
      <c r="J117" s="215">
        <v>4000000</v>
      </c>
      <c r="K117" s="215"/>
      <c r="L117" s="216"/>
      <c r="M117" s="216"/>
      <c r="N117" s="216"/>
      <c r="O117" s="168" t="s">
        <v>302</v>
      </c>
    </row>
    <row r="118" spans="2:15">
      <c r="B118" s="178" t="s">
        <v>249</v>
      </c>
      <c r="C118" s="176" t="s">
        <v>118</v>
      </c>
      <c r="D118" s="159"/>
      <c r="E118" s="159"/>
      <c r="F118" s="166"/>
      <c r="G118" s="215">
        <v>5162945</v>
      </c>
      <c r="H118" s="217"/>
      <c r="I118" s="215"/>
      <c r="J118" s="217"/>
      <c r="K118" s="215"/>
      <c r="L118" s="218"/>
      <c r="M118" s="216"/>
      <c r="N118" s="216"/>
      <c r="O118" s="167" t="s">
        <v>248</v>
      </c>
    </row>
    <row r="119" spans="2:15">
      <c r="B119" s="177" t="s">
        <v>210</v>
      </c>
      <c r="C119" s="170" t="s">
        <v>146</v>
      </c>
      <c r="D119" s="159"/>
      <c r="E119" s="159"/>
      <c r="F119" s="166"/>
      <c r="G119" s="215"/>
      <c r="H119" s="217"/>
      <c r="I119" s="215"/>
      <c r="J119" s="217"/>
      <c r="K119" s="215"/>
      <c r="L119" s="218"/>
      <c r="M119" s="216"/>
      <c r="N119" s="216"/>
      <c r="O119" s="168"/>
    </row>
    <row r="120" spans="2:15">
      <c r="B120" s="178" t="s">
        <v>168</v>
      </c>
      <c r="C120" s="176" t="s">
        <v>292</v>
      </c>
      <c r="D120" s="159"/>
      <c r="E120" s="159"/>
      <c r="F120" s="166"/>
      <c r="G120" s="215">
        <v>1991250</v>
      </c>
      <c r="H120" s="217">
        <v>6056000</v>
      </c>
      <c r="I120" s="215">
        <v>6056000</v>
      </c>
      <c r="J120" s="217">
        <v>3900000</v>
      </c>
      <c r="K120" s="215">
        <v>0</v>
      </c>
      <c r="L120" s="217"/>
      <c r="M120" s="216"/>
      <c r="N120" s="218"/>
      <c r="O120" s="168" t="s">
        <v>248</v>
      </c>
    </row>
    <row r="121" spans="2:15" ht="26.25">
      <c r="B121" s="178" t="s">
        <v>169</v>
      </c>
      <c r="C121" s="176" t="s">
        <v>293</v>
      </c>
      <c r="D121" s="159"/>
      <c r="E121" s="159"/>
      <c r="F121" s="166"/>
      <c r="G121" s="215">
        <v>1785786</v>
      </c>
      <c r="H121" s="217">
        <v>1800000</v>
      </c>
      <c r="I121" s="215">
        <v>1800000</v>
      </c>
      <c r="J121" s="217">
        <v>1800000</v>
      </c>
      <c r="K121" s="215">
        <v>3094520</v>
      </c>
      <c r="L121" s="217"/>
      <c r="M121" s="216"/>
      <c r="N121" s="218"/>
      <c r="O121" s="167" t="s">
        <v>327</v>
      </c>
    </row>
    <row r="122" spans="2:15" ht="26.25">
      <c r="B122" s="178" t="s">
        <v>319</v>
      </c>
      <c r="C122" s="176" t="s">
        <v>294</v>
      </c>
      <c r="D122" s="159"/>
      <c r="E122" s="159"/>
      <c r="F122" s="166"/>
      <c r="G122" s="215">
        <v>10247500</v>
      </c>
      <c r="H122" s="217">
        <v>24286500</v>
      </c>
      <c r="I122" s="215">
        <v>24286500</v>
      </c>
      <c r="J122" s="217">
        <v>15571100</v>
      </c>
      <c r="K122" s="215">
        <v>26128540</v>
      </c>
      <c r="L122" s="217"/>
      <c r="M122" s="216"/>
      <c r="N122" s="218"/>
      <c r="O122" s="167" t="s">
        <v>327</v>
      </c>
    </row>
    <row r="123" spans="2:15">
      <c r="B123" s="178" t="s">
        <v>320</v>
      </c>
      <c r="C123" s="176" t="s">
        <v>128</v>
      </c>
      <c r="D123" s="159"/>
      <c r="E123" s="159"/>
      <c r="F123" s="166"/>
      <c r="G123" s="215">
        <v>36478495</v>
      </c>
      <c r="H123" s="215">
        <v>18264760</v>
      </c>
      <c r="I123" s="215">
        <v>18264760</v>
      </c>
      <c r="J123" s="215"/>
      <c r="K123" s="215"/>
      <c r="L123" s="216"/>
      <c r="M123" s="216"/>
      <c r="N123" s="216"/>
      <c r="O123" s="167" t="s">
        <v>248</v>
      </c>
    </row>
    <row r="124" spans="2:15">
      <c r="B124" s="178" t="s">
        <v>321</v>
      </c>
      <c r="C124" s="176" t="s">
        <v>119</v>
      </c>
      <c r="D124" s="159"/>
      <c r="E124" s="159"/>
      <c r="F124" s="166"/>
      <c r="G124" s="215">
        <v>176026</v>
      </c>
      <c r="H124" s="215">
        <v>176030</v>
      </c>
      <c r="I124" s="215">
        <v>176030</v>
      </c>
      <c r="J124" s="215">
        <v>176030</v>
      </c>
      <c r="K124" s="215">
        <v>0</v>
      </c>
      <c r="L124" s="216"/>
      <c r="M124" s="216"/>
      <c r="N124" s="216"/>
      <c r="O124" s="167" t="s">
        <v>248</v>
      </c>
    </row>
    <row r="125" spans="2:15">
      <c r="B125" s="178" t="s">
        <v>322</v>
      </c>
      <c r="C125" s="176" t="s">
        <v>282</v>
      </c>
      <c r="D125" s="159"/>
      <c r="E125" s="159"/>
      <c r="F125" s="166"/>
      <c r="G125" s="215"/>
      <c r="H125" s="217">
        <v>15200000</v>
      </c>
      <c r="I125" s="217">
        <v>15200000</v>
      </c>
      <c r="J125" s="217">
        <v>13000000</v>
      </c>
      <c r="K125" s="215">
        <v>0</v>
      </c>
      <c r="L125" s="217"/>
      <c r="M125" s="216"/>
      <c r="N125" s="218"/>
      <c r="O125" s="167" t="s">
        <v>248</v>
      </c>
    </row>
    <row r="126" spans="2:15" ht="18" customHeight="1">
      <c r="B126" s="177" t="s">
        <v>209</v>
      </c>
      <c r="C126" s="170" t="s">
        <v>111</v>
      </c>
      <c r="D126" s="159"/>
      <c r="E126" s="159"/>
      <c r="F126" s="166"/>
      <c r="G126" s="215"/>
      <c r="H126" s="215"/>
      <c r="I126" s="215"/>
      <c r="J126" s="215"/>
      <c r="K126" s="215"/>
      <c r="L126" s="216"/>
      <c r="M126" s="216"/>
      <c r="N126" s="216"/>
      <c r="O126" s="168"/>
    </row>
    <row r="127" spans="2:15" ht="30" customHeight="1">
      <c r="B127" s="178" t="s">
        <v>170</v>
      </c>
      <c r="C127" s="176" t="s">
        <v>149</v>
      </c>
      <c r="D127" s="159"/>
      <c r="E127" s="159"/>
      <c r="F127" s="166"/>
      <c r="G127" s="215">
        <v>254562</v>
      </c>
      <c r="H127" s="217">
        <v>370000</v>
      </c>
      <c r="I127" s="215">
        <v>370000</v>
      </c>
      <c r="J127" s="217">
        <v>370000</v>
      </c>
      <c r="K127" s="215"/>
      <c r="L127" s="215">
        <v>370000</v>
      </c>
      <c r="M127" s="215">
        <v>370000</v>
      </c>
      <c r="N127" s="216"/>
      <c r="O127" s="167" t="s">
        <v>248</v>
      </c>
    </row>
    <row r="128" spans="2:15" ht="29.25" customHeight="1">
      <c r="B128" s="178" t="s">
        <v>171</v>
      </c>
      <c r="C128" s="176" t="s">
        <v>150</v>
      </c>
      <c r="D128" s="159"/>
      <c r="E128" s="159"/>
      <c r="F128" s="166"/>
      <c r="G128" s="215">
        <v>35605</v>
      </c>
      <c r="H128" s="217">
        <v>40000</v>
      </c>
      <c r="I128" s="215">
        <v>18740</v>
      </c>
      <c r="J128" s="217">
        <v>40000</v>
      </c>
      <c r="K128" s="215"/>
      <c r="L128" s="215">
        <v>40000</v>
      </c>
      <c r="M128" s="215">
        <v>40000</v>
      </c>
      <c r="N128" s="216"/>
      <c r="O128" s="167" t="s">
        <v>248</v>
      </c>
    </row>
    <row r="129" spans="2:15" ht="27" customHeight="1">
      <c r="B129" s="178" t="s">
        <v>172</v>
      </c>
      <c r="C129" s="176" t="s">
        <v>151</v>
      </c>
      <c r="D129" s="159"/>
      <c r="E129" s="159"/>
      <c r="F129" s="166"/>
      <c r="G129" s="215">
        <v>30690</v>
      </c>
      <c r="H129" s="217">
        <v>40000</v>
      </c>
      <c r="I129" s="215"/>
      <c r="J129" s="217">
        <v>40000</v>
      </c>
      <c r="K129" s="215"/>
      <c r="L129" s="215">
        <v>40000</v>
      </c>
      <c r="M129" s="215">
        <v>40000</v>
      </c>
      <c r="N129" s="216"/>
      <c r="O129" s="167" t="s">
        <v>248</v>
      </c>
    </row>
    <row r="130" spans="2:15" ht="28.5" customHeight="1">
      <c r="B130" s="178" t="s">
        <v>173</v>
      </c>
      <c r="C130" s="176" t="s">
        <v>152</v>
      </c>
      <c r="D130" s="159"/>
      <c r="E130" s="159"/>
      <c r="F130" s="166"/>
      <c r="G130" s="215"/>
      <c r="H130" s="217">
        <v>40000</v>
      </c>
      <c r="I130" s="215">
        <v>40000</v>
      </c>
      <c r="J130" s="217">
        <v>40000</v>
      </c>
      <c r="K130" s="215"/>
      <c r="L130" s="215">
        <v>40000</v>
      </c>
      <c r="M130" s="215">
        <v>40000</v>
      </c>
      <c r="N130" s="216"/>
      <c r="O130" s="167" t="s">
        <v>248</v>
      </c>
    </row>
    <row r="131" spans="2:15">
      <c r="B131" s="178" t="s">
        <v>174</v>
      </c>
      <c r="C131" s="176" t="s">
        <v>110</v>
      </c>
      <c r="D131" s="159"/>
      <c r="E131" s="159"/>
      <c r="F131" s="166"/>
      <c r="G131" s="215">
        <v>2006072</v>
      </c>
      <c r="H131" s="215">
        <v>1125613</v>
      </c>
      <c r="I131" s="215">
        <v>1125613</v>
      </c>
      <c r="J131" s="215">
        <v>700000</v>
      </c>
      <c r="K131" s="215"/>
      <c r="L131" s="215">
        <v>700000</v>
      </c>
      <c r="M131" s="215">
        <v>700000</v>
      </c>
      <c r="N131" s="216"/>
      <c r="O131" s="167" t="s">
        <v>248</v>
      </c>
    </row>
    <row r="132" spans="2:15">
      <c r="B132" s="178" t="s">
        <v>175</v>
      </c>
      <c r="C132" s="176" t="s">
        <v>112</v>
      </c>
      <c r="D132" s="159"/>
      <c r="E132" s="159"/>
      <c r="F132" s="166"/>
      <c r="G132" s="215"/>
      <c r="H132" s="215">
        <v>101000</v>
      </c>
      <c r="I132" s="215">
        <v>93190</v>
      </c>
      <c r="J132" s="215">
        <v>101000</v>
      </c>
      <c r="K132" s="215"/>
      <c r="L132" s="215">
        <v>101000</v>
      </c>
      <c r="M132" s="215">
        <v>101000</v>
      </c>
      <c r="N132" s="216"/>
      <c r="O132" s="167" t="s">
        <v>248</v>
      </c>
    </row>
    <row r="133" spans="2:15">
      <c r="B133" s="178" t="s">
        <v>176</v>
      </c>
      <c r="C133" s="176" t="s">
        <v>113</v>
      </c>
      <c r="D133" s="159"/>
      <c r="E133" s="159"/>
      <c r="F133" s="166"/>
      <c r="G133" s="215"/>
      <c r="H133" s="215">
        <v>101000</v>
      </c>
      <c r="I133" s="215">
        <v>101000</v>
      </c>
      <c r="J133" s="215">
        <v>101000</v>
      </c>
      <c r="K133" s="215"/>
      <c r="L133" s="215">
        <v>101000</v>
      </c>
      <c r="M133" s="215">
        <v>101000</v>
      </c>
      <c r="N133" s="216"/>
      <c r="O133" s="167" t="s">
        <v>248</v>
      </c>
    </row>
    <row r="134" spans="2:15">
      <c r="B134" s="178" t="s">
        <v>177</v>
      </c>
      <c r="C134" s="176" t="s">
        <v>114</v>
      </c>
      <c r="D134" s="159"/>
      <c r="E134" s="159"/>
      <c r="F134" s="166"/>
      <c r="G134" s="215">
        <v>65084</v>
      </c>
      <c r="H134" s="215">
        <v>157288</v>
      </c>
      <c r="I134" s="215">
        <v>157288</v>
      </c>
      <c r="J134" s="215">
        <v>101000</v>
      </c>
      <c r="K134" s="215"/>
      <c r="L134" s="215">
        <v>101000</v>
      </c>
      <c r="M134" s="215">
        <v>101000</v>
      </c>
      <c r="N134" s="216"/>
      <c r="O134" s="167" t="s">
        <v>248</v>
      </c>
    </row>
    <row r="135" spans="2:15">
      <c r="B135" s="178" t="s">
        <v>178</v>
      </c>
      <c r="C135" s="176" t="s">
        <v>115</v>
      </c>
      <c r="D135" s="159"/>
      <c r="E135" s="159"/>
      <c r="F135" s="166"/>
      <c r="G135" s="215"/>
      <c r="H135" s="215"/>
      <c r="I135" s="215"/>
      <c r="J135" s="215">
        <v>200000</v>
      </c>
      <c r="K135" s="215"/>
      <c r="L135" s="215">
        <v>200000</v>
      </c>
      <c r="M135" s="215">
        <v>200000</v>
      </c>
      <c r="N135" s="216"/>
      <c r="O135" s="167" t="s">
        <v>248</v>
      </c>
    </row>
    <row r="136" spans="2:15">
      <c r="B136" s="178" t="s">
        <v>179</v>
      </c>
      <c r="C136" s="176" t="s">
        <v>124</v>
      </c>
      <c r="D136" s="159"/>
      <c r="E136" s="159"/>
      <c r="F136" s="166"/>
      <c r="G136" s="215">
        <v>5288584</v>
      </c>
      <c r="H136" s="215">
        <v>600000</v>
      </c>
      <c r="I136" s="215">
        <v>600000</v>
      </c>
      <c r="J136" s="215"/>
      <c r="K136" s="215"/>
      <c r="L136" s="216"/>
      <c r="M136" s="216"/>
      <c r="N136" s="216"/>
      <c r="O136" s="168" t="s">
        <v>303</v>
      </c>
    </row>
    <row r="137" spans="2:15" ht="39">
      <c r="B137" s="178" t="s">
        <v>180</v>
      </c>
      <c r="C137" s="186" t="s">
        <v>153</v>
      </c>
      <c r="D137" s="183"/>
      <c r="E137" s="183"/>
      <c r="F137" s="184"/>
      <c r="G137" s="217">
        <v>85352</v>
      </c>
      <c r="H137" s="217"/>
      <c r="I137" s="217"/>
      <c r="J137" s="217"/>
      <c r="K137" s="217"/>
      <c r="L137" s="218"/>
      <c r="M137" s="218"/>
      <c r="N137" s="218"/>
      <c r="O137" s="168" t="s">
        <v>303</v>
      </c>
    </row>
    <row r="138" spans="2:15" ht="26.25">
      <c r="B138" s="175"/>
      <c r="C138" s="176" t="s">
        <v>284</v>
      </c>
      <c r="D138" s="159"/>
      <c r="E138" s="159"/>
      <c r="F138" s="166"/>
      <c r="G138" s="215"/>
      <c r="H138" s="217"/>
      <c r="I138" s="215"/>
      <c r="J138" s="389"/>
      <c r="K138" s="389">
        <v>26647472</v>
      </c>
      <c r="L138" s="389">
        <v>23647472</v>
      </c>
      <c r="M138" s="216"/>
      <c r="N138" s="218"/>
      <c r="O138" s="168" t="s">
        <v>323</v>
      </c>
    </row>
    <row r="139" spans="2:15" ht="42.75" customHeight="1">
      <c r="B139" s="177" t="s">
        <v>325</v>
      </c>
      <c r="C139" s="170" t="s">
        <v>300</v>
      </c>
      <c r="D139" s="159"/>
      <c r="E139" s="159"/>
      <c r="F139" s="166"/>
      <c r="G139" s="215"/>
      <c r="H139" s="215"/>
      <c r="I139" s="215"/>
      <c r="J139" s="215"/>
      <c r="K139" s="215"/>
      <c r="L139" s="216"/>
      <c r="M139" s="216"/>
      <c r="N139" s="216"/>
      <c r="O139" s="168"/>
    </row>
    <row r="140" spans="2:15" ht="27.75" customHeight="1">
      <c r="B140" s="178" t="s">
        <v>326</v>
      </c>
      <c r="C140" s="176" t="s">
        <v>299</v>
      </c>
      <c r="D140" s="159"/>
      <c r="E140" s="159"/>
      <c r="F140" s="166"/>
      <c r="G140" s="215"/>
      <c r="H140" s="217"/>
      <c r="I140" s="215"/>
      <c r="J140" s="217"/>
      <c r="K140" s="215">
        <v>52836378</v>
      </c>
      <c r="L140" s="217"/>
      <c r="M140" s="216"/>
      <c r="N140" s="218"/>
      <c r="O140" s="167" t="s">
        <v>324</v>
      </c>
    </row>
    <row r="141" spans="2:15" ht="27" customHeight="1">
      <c r="B141" s="177" t="s">
        <v>208</v>
      </c>
      <c r="C141" s="170" t="s">
        <v>183</v>
      </c>
      <c r="D141" s="159"/>
      <c r="E141" s="159"/>
      <c r="F141" s="166"/>
      <c r="G141" s="215"/>
      <c r="H141" s="215"/>
      <c r="I141" s="215"/>
      <c r="J141" s="215"/>
      <c r="K141" s="215"/>
      <c r="L141" s="216"/>
      <c r="M141" s="216"/>
      <c r="N141" s="216"/>
      <c r="O141" s="168"/>
    </row>
    <row r="142" spans="2:15">
      <c r="B142" s="178" t="s">
        <v>184</v>
      </c>
      <c r="C142" s="186" t="s">
        <v>185</v>
      </c>
      <c r="D142" s="183"/>
      <c r="E142" s="183"/>
      <c r="F142" s="184"/>
      <c r="G142" s="217">
        <v>5989508</v>
      </c>
      <c r="H142" s="217">
        <v>15000000</v>
      </c>
      <c r="I142" s="217">
        <v>15000000</v>
      </c>
      <c r="J142" s="217"/>
      <c r="K142" s="217"/>
      <c r="L142" s="218"/>
      <c r="M142" s="218"/>
      <c r="N142" s="218"/>
      <c r="O142" s="167" t="s">
        <v>248</v>
      </c>
    </row>
    <row r="143" spans="2:15">
      <c r="B143" s="185"/>
      <c r="C143" s="186"/>
      <c r="D143" s="183"/>
      <c r="E143" s="183"/>
      <c r="F143" s="184"/>
      <c r="G143" s="217"/>
      <c r="H143" s="217"/>
      <c r="I143" s="217"/>
      <c r="J143" s="217"/>
      <c r="K143" s="217"/>
      <c r="L143" s="218"/>
      <c r="M143" s="218"/>
      <c r="N143" s="218"/>
      <c r="O143" s="168"/>
    </row>
    <row r="144" spans="2:15">
      <c r="B144" s="185"/>
      <c r="C144" s="186"/>
      <c r="D144" s="183"/>
      <c r="E144" s="183"/>
      <c r="F144" s="184"/>
      <c r="G144" s="217"/>
      <c r="H144" s="217"/>
      <c r="I144" s="217"/>
      <c r="J144" s="217"/>
      <c r="K144" s="217"/>
      <c r="L144" s="218"/>
      <c r="M144" s="218"/>
      <c r="N144" s="218"/>
      <c r="O144" s="168"/>
    </row>
    <row r="145" spans="2:16">
      <c r="B145" s="185"/>
      <c r="C145" s="186"/>
      <c r="D145" s="183"/>
      <c r="E145" s="183"/>
      <c r="F145" s="184"/>
      <c r="G145" s="217"/>
      <c r="H145" s="217"/>
      <c r="I145" s="217"/>
      <c r="J145" s="217"/>
      <c r="K145" s="217"/>
      <c r="L145" s="218"/>
      <c r="M145" s="218"/>
      <c r="N145" s="218"/>
      <c r="O145" s="168"/>
    </row>
    <row r="146" spans="2:16">
      <c r="B146" s="185"/>
      <c r="C146" s="186"/>
      <c r="D146" s="183"/>
      <c r="E146" s="183"/>
      <c r="F146" s="184"/>
      <c r="G146" s="217"/>
      <c r="H146" s="217"/>
      <c r="I146" s="217"/>
      <c r="J146" s="217"/>
      <c r="K146" s="217"/>
      <c r="L146" s="218"/>
      <c r="M146" s="218"/>
      <c r="N146" s="218"/>
      <c r="O146" s="168"/>
    </row>
    <row r="147" spans="2:16">
      <c r="B147" s="185"/>
      <c r="C147" s="186"/>
      <c r="D147" s="183"/>
      <c r="E147" s="183"/>
      <c r="F147" s="184"/>
      <c r="G147" s="217"/>
      <c r="H147" s="217"/>
      <c r="I147" s="217"/>
      <c r="J147" s="217"/>
      <c r="K147" s="217"/>
      <c r="L147" s="218"/>
      <c r="M147" s="218"/>
      <c r="N147" s="218"/>
      <c r="O147" s="168"/>
    </row>
    <row r="148" spans="2:16">
      <c r="B148" s="185"/>
      <c r="C148" s="186"/>
      <c r="D148" s="183"/>
      <c r="E148" s="183"/>
      <c r="F148" s="184"/>
      <c r="G148" s="217"/>
      <c r="H148" s="217"/>
      <c r="I148" s="217"/>
      <c r="J148" s="217"/>
      <c r="K148" s="217"/>
      <c r="L148" s="218"/>
      <c r="M148" s="218"/>
      <c r="N148" s="218"/>
      <c r="O148" s="168"/>
    </row>
    <row r="149" spans="2:16">
      <c r="B149" s="185"/>
      <c r="C149" s="186"/>
      <c r="D149" s="183"/>
      <c r="E149" s="183"/>
      <c r="F149" s="184"/>
      <c r="G149" s="217"/>
      <c r="H149" s="217"/>
      <c r="I149" s="217"/>
      <c r="J149" s="217"/>
      <c r="K149" s="217"/>
      <c r="L149" s="218"/>
      <c r="M149" s="218"/>
      <c r="N149" s="218"/>
      <c r="O149" s="168"/>
    </row>
    <row r="150" spans="2:16" s="149" customFormat="1">
      <c r="B150" s="187"/>
      <c r="C150" s="188" t="s">
        <v>123</v>
      </c>
      <c r="D150" s="179"/>
      <c r="E150" s="179"/>
      <c r="F150" s="180"/>
      <c r="G150" s="222">
        <f t="shared" ref="G150:M150" si="2">SUM(G8:G149)</f>
        <v>195438644</v>
      </c>
      <c r="H150" s="222">
        <f t="shared" si="2"/>
        <v>297097888</v>
      </c>
      <c r="I150" s="222">
        <f t="shared" si="2"/>
        <v>284013406</v>
      </c>
      <c r="J150" s="222">
        <f t="shared" si="2"/>
        <v>170884748</v>
      </c>
      <c r="K150" s="222">
        <f t="shared" si="2"/>
        <v>253856931</v>
      </c>
      <c r="L150" s="222">
        <f t="shared" si="2"/>
        <v>104785263</v>
      </c>
      <c r="M150" s="222">
        <f t="shared" si="2"/>
        <v>79106621</v>
      </c>
      <c r="N150" s="222"/>
      <c r="O150" s="189"/>
    </row>
    <row r="151" spans="2:16">
      <c r="B151" s="390"/>
      <c r="C151" s="390"/>
      <c r="D151" s="390"/>
      <c r="E151" s="390"/>
      <c r="F151" s="390"/>
      <c r="H151" s="199"/>
      <c r="I151" s="199"/>
      <c r="J151" s="390"/>
      <c r="K151" s="390"/>
      <c r="L151" s="390"/>
      <c r="M151" s="390"/>
      <c r="N151" s="390"/>
      <c r="O151" s="391"/>
    </row>
    <row r="152" spans="2:16" ht="15" customHeight="1">
      <c r="B152" s="390"/>
      <c r="C152" s="390"/>
      <c r="D152" s="390"/>
      <c r="E152" s="390"/>
      <c r="F152" s="390"/>
      <c r="G152" s="198"/>
      <c r="H152" s="199"/>
      <c r="I152" s="199"/>
      <c r="J152" s="392"/>
      <c r="K152" s="392"/>
      <c r="L152" s="393" t="s">
        <v>129</v>
      </c>
      <c r="M152" s="393"/>
      <c r="N152" s="393"/>
      <c r="O152" s="393"/>
    </row>
    <row r="153" spans="2:16" ht="15" customHeight="1">
      <c r="B153" s="390"/>
      <c r="C153" s="390"/>
      <c r="D153" s="390"/>
      <c r="E153" s="390"/>
      <c r="F153" s="390"/>
      <c r="H153" s="199"/>
      <c r="I153" s="199"/>
      <c r="J153" s="392"/>
      <c r="K153" s="392"/>
      <c r="L153" s="393" t="s">
        <v>130</v>
      </c>
      <c r="M153" s="393"/>
      <c r="N153" s="393"/>
      <c r="O153" s="393"/>
      <c r="P153" s="148"/>
    </row>
    <row r="154" spans="2:16">
      <c r="I154" s="191"/>
      <c r="J154" s="193"/>
      <c r="K154" s="151"/>
      <c r="L154" s="151"/>
      <c r="M154" s="151"/>
      <c r="N154" s="151"/>
    </row>
    <row r="155" spans="2:16">
      <c r="I155" s="191"/>
      <c r="J155" s="193"/>
      <c r="K155" s="193"/>
      <c r="L155" s="193"/>
      <c r="M155" s="193"/>
      <c r="N155" s="193"/>
    </row>
    <row r="156" spans="2:16">
      <c r="I156" s="191"/>
      <c r="J156" s="193"/>
      <c r="K156" s="193"/>
      <c r="L156" s="193"/>
      <c r="M156" s="193"/>
      <c r="N156" s="193"/>
    </row>
    <row r="157" spans="2:16">
      <c r="I157" s="191"/>
      <c r="J157" s="193"/>
      <c r="K157" s="193"/>
      <c r="L157" s="193"/>
      <c r="M157" s="193"/>
      <c r="N157" s="193"/>
    </row>
    <row r="158" spans="2:16">
      <c r="I158" s="191"/>
      <c r="J158" s="193"/>
      <c r="K158" s="193"/>
      <c r="L158" s="193"/>
      <c r="M158" s="193"/>
      <c r="N158" s="193"/>
    </row>
    <row r="159" spans="2:16">
      <c r="I159" s="191"/>
      <c r="J159" s="193"/>
      <c r="K159" s="193"/>
      <c r="L159" s="193"/>
      <c r="M159" s="193"/>
      <c r="N159" s="193"/>
    </row>
  </sheetData>
  <mergeCells count="6">
    <mergeCell ref="O4:O5"/>
    <mergeCell ref="L152:O152"/>
    <mergeCell ref="L153:O153"/>
    <mergeCell ref="B2:O2"/>
    <mergeCell ref="B4:B5"/>
    <mergeCell ref="C4:C5"/>
  </mergeCells>
  <conditionalFormatting sqref="I143:I150 G150:K150 I137:I141 L119:N125 I126:I130 I135 J126:K136 H115 I116:N117 I132 J137:N150 I139:N140 I112:I122 H104 I108:I109 I103:I104 I100 I99:N99 J99:K123 L99:M136 J100:N113 H85:I95 I83:I96 J81:L96 I87:K95 I71:I72 I56:N56 I60:N60 I74:K74 I75:I78 J75:K84 J68:N70 L74:N95 L44:M45 L47:M47 J53:J71 H46 I49:I51 I53:I68 I40:I47 L28:L74 I40:N42 K29:K71 J28:J51 I28:I31 I35:I38 I36:N36 I34:N34 N16:N136 M16:M96 I7:I14 J7:N15">
    <cfRule type="expression" dxfId="17" priority="30">
      <formula>#REF!&gt;0</formula>
    </cfRule>
  </conditionalFormatting>
  <conditionalFormatting sqref="J138:L140 H27:I27">
    <cfRule type="expression" dxfId="16" priority="20" stopIfTrue="1">
      <formula>#REF!&gt;0</formula>
    </cfRule>
  </conditionalFormatting>
  <printOptions horizontalCentered="1"/>
  <pageMargins left="0" right="0.19685039370078741" top="0.39370078740157483" bottom="0.23622047244094491" header="0.19685039370078741" footer="0.39370078740157483"/>
  <pageSetup scale="69" orientation="landscape" r:id="rId1"/>
  <headerFooter>
    <oddFooter>&amp;CНацрт Одлуке о буџету Општине Крупањ за 2022. годину&amp;Rстр.&amp;P</oddFooter>
  </headerFooter>
  <rowBreaks count="3" manualBreakCount="3">
    <brk id="30" max="15" man="1"/>
    <brk id="63" max="15" man="1"/>
    <brk id="131" max="15" man="1"/>
  </rowBreaks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Програм</vt:lpstr>
      <vt:lpstr>Програмска активност</vt:lpstr>
      <vt:lpstr>Пројекат</vt:lpstr>
      <vt:lpstr> Прегл.капит. прој.</vt:lpstr>
      <vt:lpstr>' Прегл.капит. прој.'!Print_Area</vt:lpstr>
      <vt:lpstr>Програм!Print_Area</vt:lpstr>
      <vt:lpstr>'Програмска активност'!Print_Area</vt:lpstr>
      <vt:lpstr>Пројекат!Print_Area</vt:lpstr>
      <vt:lpstr>' Прегл.капит. прој.'!Print_Titles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</dc:creator>
  <cp:lastModifiedBy>nikola</cp:lastModifiedBy>
  <cp:lastPrinted>2021-10-25T10:09:57Z</cp:lastPrinted>
  <dcterms:created xsi:type="dcterms:W3CDTF">2015-08-10T11:00:40Z</dcterms:created>
  <dcterms:modified xsi:type="dcterms:W3CDTF">2021-10-25T10:11:36Z</dcterms:modified>
</cp:coreProperties>
</file>